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nncl\OneDrive\Documents\C&amp;LPC\AGAR &amp; Finance\"/>
    </mc:Choice>
  </mc:AlternateContent>
  <xr:revisionPtr revIDLastSave="0" documentId="13_ncr:1_{3F646FF4-B3D1-4A74-AE28-22C96EE718BE}" xr6:coauthVersionLast="47" xr6:coauthVersionMax="47" xr10:uidLastSave="{00000000-0000-0000-0000-000000000000}"/>
  <bookViews>
    <workbookView xWindow="-96" yWindow="-96" windowWidth="19992" windowHeight="12792" activeTab="4" xr2:uid="{00000000-000D-0000-FFFF-FFFF00000000}"/>
  </bookViews>
  <sheets>
    <sheet name="Expenditure" sheetId="1" r:id="rId1"/>
    <sheet name="Income" sheetId="2" r:id="rId2"/>
    <sheet name="P&amp;L" sheetId="3" r:id="rId3"/>
    <sheet name="Budget 2022-23" sheetId="4" r:id="rId4"/>
    <sheet name="Bank Reconciliatio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iwtWXnEY6/q9MRPNHD9Ip9FeeBxQ=="/>
    </ext>
  </extLst>
</workbook>
</file>

<file path=xl/calcChain.xml><?xml version="1.0" encoding="utf-8"?>
<calcChain xmlns="http://schemas.openxmlformats.org/spreadsheetml/2006/main">
  <c r="E24" i="5" l="1"/>
  <c r="E12" i="5"/>
  <c r="D11" i="4"/>
  <c r="D31" i="4" s="1"/>
  <c r="D41" i="3"/>
  <c r="E9" i="3" s="1"/>
  <c r="E41" i="3" s="1"/>
  <c r="F9" i="3" s="1"/>
  <c r="F41" i="3" s="1"/>
  <c r="G9" i="3" s="1"/>
  <c r="G41" i="3" s="1"/>
  <c r="H9" i="3" s="1"/>
  <c r="H41" i="3" s="1"/>
  <c r="I9" i="3" s="1"/>
  <c r="I41" i="3" s="1"/>
  <c r="J9" i="3" s="1"/>
  <c r="J41" i="3" s="1"/>
  <c r="K9" i="3" s="1"/>
  <c r="K41" i="3" s="1"/>
  <c r="L9" i="3" s="1"/>
  <c r="L41" i="3" s="1"/>
  <c r="M9" i="3" s="1"/>
  <c r="M41" i="3" s="1"/>
  <c r="N9" i="3" s="1"/>
  <c r="N41" i="3" s="1"/>
  <c r="O9" i="3" s="1"/>
  <c r="O41" i="3" s="1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41" i="3" s="1"/>
  <c r="Q24" i="3"/>
  <c r="Q23" i="3"/>
  <c r="Q22" i="3"/>
  <c r="Q21" i="3"/>
  <c r="Q20" i="3"/>
  <c r="Q19" i="3"/>
  <c r="D9" i="2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27" i="1" s="1"/>
  <c r="P9" i="3" l="1"/>
  <c r="O47" i="3"/>
</calcChain>
</file>

<file path=xl/sharedStrings.xml><?xml version="1.0" encoding="utf-8"?>
<sst xmlns="http://schemas.openxmlformats.org/spreadsheetml/2006/main" count="144" uniqueCount="124">
  <si>
    <t>CAPENHURST &amp; LEDSHAM PARISH COUNCIL</t>
  </si>
  <si>
    <t>@capenhurstledshampc.gmail.com</t>
  </si>
  <si>
    <t>Payments Ledger</t>
  </si>
  <si>
    <t>1 April 2022 - 31 March 2023</t>
  </si>
  <si>
    <t>Prof</t>
  </si>
  <si>
    <t>Audit</t>
  </si>
  <si>
    <t>Britain in</t>
  </si>
  <si>
    <t>Date Written</t>
  </si>
  <si>
    <t>Invoice date</t>
  </si>
  <si>
    <t>Paid</t>
  </si>
  <si>
    <t>Chq No.</t>
  </si>
  <si>
    <t>VAT</t>
  </si>
  <si>
    <t>Payee</t>
  </si>
  <si>
    <t>Details</t>
  </si>
  <si>
    <t>Total</t>
  </si>
  <si>
    <t>Employees</t>
  </si>
  <si>
    <t>Office</t>
  </si>
  <si>
    <t>Website</t>
  </si>
  <si>
    <t>Services</t>
  </si>
  <si>
    <t>Subs</t>
  </si>
  <si>
    <t>Training</t>
  </si>
  <si>
    <t>Planning</t>
  </si>
  <si>
    <t>HMRC</t>
  </si>
  <si>
    <t>Fee</t>
  </si>
  <si>
    <t>Bloom</t>
  </si>
  <si>
    <t>Misc</t>
  </si>
  <si>
    <t>Insurance</t>
  </si>
  <si>
    <t>Number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</si>
  <si>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</si>
  <si>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</si>
  <si>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</si>
  <si>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</si>
  <si>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</si>
  <si>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</si>
  <si>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</si>
  <si>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</si>
  <si>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</si>
  <si>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</si>
  <si>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</si>
  <si>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</si>
  <si>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CHECK</t>
  </si>
  <si>
    <t>BACS</t>
  </si>
  <si>
    <t>Chester Solutions (Lisa Tiplady)</t>
  </si>
  <si>
    <t>website domain annual</t>
  </si>
  <si>
    <t>Two Mills Presbyterian Church</t>
  </si>
  <si>
    <t>room hire (Nov 2021)</t>
  </si>
  <si>
    <t>Carol Britnell</t>
  </si>
  <si>
    <t>Wages</t>
  </si>
  <si>
    <t>The Standard via Cllr Foster</t>
  </si>
  <si>
    <t>licensing Advert</t>
  </si>
  <si>
    <t>CWac via Cllr Foster</t>
  </si>
  <si>
    <t>TEN licence (Jubilee)</t>
  </si>
  <si>
    <t>Premises Licence (jubilee)</t>
  </si>
  <si>
    <t>Receipts Ledger</t>
  </si>
  <si>
    <t>1st April 2022-31st March 2023</t>
  </si>
  <si>
    <t>Premier Plants</t>
  </si>
  <si>
    <t>BiBloom Donation</t>
  </si>
  <si>
    <t>CWaC</t>
  </si>
  <si>
    <t>Precept</t>
  </si>
  <si>
    <t xml:space="preserve">Capenhurst and Ledsham Parish Council </t>
  </si>
  <si>
    <t>2021/2022</t>
  </si>
  <si>
    <t>Profit and Loss Account</t>
  </si>
  <si>
    <t>Date</t>
  </si>
  <si>
    <t>April</t>
  </si>
  <si>
    <t xml:space="preserve">May </t>
  </si>
  <si>
    <t>June</t>
  </si>
  <si>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</si>
  <si>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</si>
  <si>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</si>
  <si>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</si>
  <si>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</si>
  <si>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</si>
  <si>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</si>
  <si>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</si>
  <si>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</si>
  <si>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Received/</t>
  </si>
  <si>
    <t>Withdrawn</t>
  </si>
  <si>
    <t>BANK OPENING BALANCE</t>
  </si>
  <si>
    <t>INCOME</t>
  </si>
  <si>
    <t>Britian in Bloom donation</t>
  </si>
  <si>
    <t>HMRC VAT Refund</t>
  </si>
  <si>
    <t>EXPENDITURE</t>
  </si>
  <si>
    <t>Payments made</t>
  </si>
  <si>
    <t>Chester Solutions</t>
  </si>
  <si>
    <t>Two Mills Chapel</t>
  </si>
  <si>
    <t>Cllr Foster Jubilee licence expenses</t>
  </si>
  <si>
    <t>BANK CLOSING  BALANCE</t>
  </si>
  <si>
    <t>Accurals</t>
  </si>
  <si>
    <t>Wages: Carol Britnell</t>
  </si>
  <si>
    <t>VAT to be reclaimed</t>
  </si>
  <si>
    <t>2022/2023</t>
  </si>
  <si>
    <t>PROPOSED BUDGET</t>
  </si>
  <si>
    <t>OPENING BALANCE</t>
  </si>
  <si>
    <t>TOTAL INCOME</t>
  </si>
  <si>
    <t>PROPOSED</t>
  </si>
  <si>
    <t>Audit - Internal</t>
  </si>
  <si>
    <t>Audit - external</t>
  </si>
  <si>
    <t>Britain in Bloom</t>
  </si>
  <si>
    <t>CHALC Affiliation Fee</t>
  </si>
  <si>
    <t>Jubilee</t>
  </si>
  <si>
    <t>Misc expenses</t>
  </si>
  <si>
    <t>Payroll fees</t>
  </si>
  <si>
    <t>Room Hire</t>
  </si>
  <si>
    <t xml:space="preserve">Stationary &amp; Office </t>
  </si>
  <si>
    <t>Travel expenses</t>
  </si>
  <si>
    <t>Village enhancements</t>
  </si>
  <si>
    <t>Wages - clerk</t>
  </si>
  <si>
    <t xml:space="preserve">Total  </t>
  </si>
  <si>
    <t>BANK RECONCILIATION</t>
  </si>
  <si>
    <t>@ March 31st 2023</t>
  </si>
  <si>
    <t>£</t>
  </si>
  <si>
    <t>Cash Book:</t>
  </si>
  <si>
    <t>Balances b/f</t>
  </si>
  <si>
    <t>Receipts</t>
  </si>
  <si>
    <t>Payments</t>
  </si>
  <si>
    <t>Balances c/f</t>
  </si>
  <si>
    <t>Balance per bank statements:</t>
  </si>
  <si>
    <t>Business Current</t>
  </si>
  <si>
    <t>Business Savings</t>
  </si>
  <si>
    <t>nationwide????</t>
  </si>
  <si>
    <t>less</t>
  </si>
  <si>
    <t>unpresented cheques:</t>
  </si>
  <si>
    <t>add</t>
  </si>
  <si>
    <t>uncleared lodgements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</si>
</sst>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.00"/>
    <numFmt numFmtId="165" formatCode="&quot;£&quot;#,##0.00"/>
    <numFmt numFmtId="166" formatCode="#,##0.00;[Red]#,##0.00"/>
    <numFmt numFmtId="167" formatCode="#,##0.00_);[Red]\(#,##0.00\)"/>
    <numFmt numFmtId="168" formatCode="d/m/yyyy"/>
  </numFmts>
  <fonts count="13" x14ac:knownFonts="1">
    <font>
      <sz val="10"/>
      <color rgb="FF000000"/>
      <name val="Arial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1"/>
      <color rgb="FFFF0000"/>
      <name val="Arial"/>
    </font>
    <font>
      <b/>
      <sz val="10"/>
      <color rgb="FF000000"/>
      <name val="Arial"/>
    </font>
    <font>
      <b/>
      <sz val="10"/>
      <color rgb="FFFF0000"/>
      <name val="Arial"/>
    </font>
    <font>
      <b/>
      <sz val="11"/>
      <color theme="0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u/>
      <sz val="12"/>
      <color rgb="FF000000"/>
      <name val="Calibri"/>
    </font>
    <font>
      <b/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14" fontId="1" fillId="0" borderId="0" xfId="0" applyNumberFormat="1" applyFont="1" applyAlignment="1"/>
    <xf numFmtId="14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14" fontId="1" fillId="0" borderId="0" xfId="0" applyNumberFormat="1" applyFont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/>
    <xf numFmtId="4" fontId="2" fillId="0" borderId="1" xfId="0" applyNumberFormat="1" applyFont="1" applyBorder="1" applyAlignment="1"/>
    <xf numFmtId="4" fontId="2" fillId="0" borderId="1" xfId="0" applyNumberFormat="1" applyFont="1" applyBorder="1" applyAlignment="1"/>
    <xf numFmtId="4" fontId="2" fillId="3" borderId="1" xfId="0" applyNumberFormat="1" applyFont="1" applyFill="1" applyBorder="1" applyAlignment="1"/>
    <xf numFmtId="4" fontId="3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164" fontId="2" fillId="0" borderId="1" xfId="0" applyNumberFormat="1" applyFont="1" applyBorder="1" applyAlignment="1"/>
    <xf numFmtId="4" fontId="2" fillId="0" borderId="0" xfId="0" applyNumberFormat="1" applyFont="1" applyAlignment="1"/>
    <xf numFmtId="0" fontId="2" fillId="3" borderId="3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/>
    <xf numFmtId="4" fontId="4" fillId="0" borderId="0" xfId="0" applyNumberFormat="1" applyFont="1" applyAlignment="1"/>
    <xf numFmtId="14" fontId="2" fillId="0" borderId="1" xfId="0" applyNumberFormat="1" applyFont="1" applyBorder="1" applyAlignment="1"/>
    <xf numFmtId="4" fontId="1" fillId="0" borderId="1" xfId="0" applyNumberFormat="1" applyFont="1" applyBorder="1" applyAlignment="1"/>
    <xf numFmtId="14" fontId="4" fillId="0" borderId="0" xfId="0" applyNumberFormat="1" applyFont="1" applyAlignment="1"/>
    <xf numFmtId="0" fontId="4" fillId="0" borderId="0" xfId="0" applyFont="1" applyAlignment="1"/>
    <xf numFmtId="165" fontId="2" fillId="0" borderId="0" xfId="0" applyNumberFormat="1" applyFont="1" applyAlignment="1"/>
    <xf numFmtId="0" fontId="1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/>
    <xf numFmtId="165" fontId="2" fillId="0" borderId="0" xfId="0" applyNumberFormat="1" applyFont="1" applyAlignment="1"/>
    <xf numFmtId="166" fontId="4" fillId="0" borderId="0" xfId="0" applyNumberFormat="1" applyFont="1" applyAlignme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/>
    <xf numFmtId="167" fontId="4" fillId="0" borderId="0" xfId="0" applyNumberFormat="1" applyFont="1" applyAlignment="1"/>
    <xf numFmtId="14" fontId="4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left"/>
    </xf>
    <xf numFmtId="166" fontId="7" fillId="0" borderId="0" xfId="0" applyNumberFormat="1" applyFont="1" applyAlignment="1"/>
    <xf numFmtId="167" fontId="6" fillId="0" borderId="0" xfId="0" applyNumberFormat="1" applyFont="1" applyAlignment="1"/>
    <xf numFmtId="166" fontId="7" fillId="0" borderId="0" xfId="0" applyNumberFormat="1" applyFont="1" applyAlignment="1"/>
    <xf numFmtId="0" fontId="4" fillId="0" borderId="0" xfId="0" applyFont="1" applyAlignment="1">
      <alignment horizontal="left"/>
    </xf>
    <xf numFmtId="167" fontId="7" fillId="0" borderId="0" xfId="0" applyNumberFormat="1" applyFont="1" applyAlignment="1"/>
    <xf numFmtId="4" fontId="8" fillId="4" borderId="4" xfId="0" applyNumberFormat="1" applyFont="1" applyFill="1" applyBorder="1" applyAlignme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8" fontId="4" fillId="0" borderId="0" xfId="0" applyNumberFormat="1" applyFont="1" applyAlignment="1"/>
    <xf numFmtId="0" fontId="9" fillId="0" borderId="0" xfId="0" applyFont="1" applyAlignment="1"/>
    <xf numFmtId="0" fontId="10" fillId="0" borderId="0" xfId="0" applyFont="1" applyAlignment="1"/>
    <xf numFmtId="0" fontId="10" fillId="0" borderId="5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0" fillId="0" borderId="5" xfId="0" applyFont="1" applyBorder="1" applyAlignment="1"/>
    <xf numFmtId="0" fontId="10" fillId="0" borderId="6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/>
    <xf numFmtId="0" fontId="0" fillId="0" borderId="0" xfId="0" applyFont="1" applyAlignment="1"/>
    <xf numFmtId="0" fontId="11" fillId="0" borderId="0" xfId="0" applyFont="1" applyAlignment="1"/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workbookViewId="0"/>
  </sheetViews>
  <sheetFormatPr defaultColWidth="12.609375" defaultRowHeight="15" customHeight="1" x14ac:dyDescent="0.4"/>
  <cols>
    <col min="1" max="5" width="14.38671875" customWidth="1"/>
    <col min="6" max="6" width="38.21875" customWidth="1"/>
    <col min="7" max="7" width="23.109375" customWidth="1"/>
    <col min="8" max="8" width="9.71875" customWidth="1"/>
    <col min="9" max="9" width="11.609375" customWidth="1"/>
    <col min="10" max="10" width="11.88671875" customWidth="1"/>
    <col min="11" max="11" width="10.609375" customWidth="1"/>
    <col min="12" max="12" width="9.109375" customWidth="1"/>
    <col min="13" max="13" width="10.109375" customWidth="1"/>
    <col min="14" max="14" width="8.71875" customWidth="1"/>
    <col min="15" max="15" width="9.21875" customWidth="1"/>
    <col min="16" max="17" width="8.71875" customWidth="1"/>
    <col min="18" max="18" width="9.21875" customWidth="1"/>
    <col min="19" max="19" width="10.609375" customWidth="1"/>
    <col min="20" max="20" width="8.109375" customWidth="1"/>
    <col min="21" max="21" width="10.609375" customWidth="1"/>
    <col min="22" max="22" width="14.38671875" customWidth="1"/>
    <col min="23" max="26" width="8" customWidth="1"/>
  </cols>
  <sheetData>
    <row r="1" spans="1:23" ht="15" customHeight="1" x14ac:dyDescent="0.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W1" s="4" t="s">
        <v>1</v>
      </c>
    </row>
    <row r="2" spans="1:23" ht="15" customHeight="1" x14ac:dyDescent="0.5">
      <c r="A2" s="1" t="s">
        <v>2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customHeight="1" x14ac:dyDescent="0.5">
      <c r="A3" s="5" t="s">
        <v>3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ht="15" customHeight="1" x14ac:dyDescent="0.5">
      <c r="A4" s="6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 t="s">
        <v>4</v>
      </c>
      <c r="N4" s="7"/>
      <c r="O4" s="7"/>
      <c r="P4" s="7"/>
      <c r="Q4" s="7"/>
      <c r="R4" s="7" t="s">
        <v>5</v>
      </c>
      <c r="S4" s="7" t="s">
        <v>6</v>
      </c>
      <c r="T4" s="7"/>
      <c r="U4" s="7"/>
    </row>
    <row r="5" spans="1:23" ht="15" customHeight="1" x14ac:dyDescent="0.5">
      <c r="A5" s="6" t="s">
        <v>7</v>
      </c>
      <c r="B5" s="6" t="s">
        <v>8</v>
      </c>
      <c r="C5" s="8" t="s">
        <v>9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11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19</v>
      </c>
      <c r="O5" s="7" t="s">
        <v>20</v>
      </c>
      <c r="P5" s="7" t="s">
        <v>21</v>
      </c>
      <c r="Q5" s="7" t="s">
        <v>22</v>
      </c>
      <c r="R5" s="7" t="s">
        <v>23</v>
      </c>
      <c r="S5" s="7" t="s">
        <v>24</v>
      </c>
      <c r="T5" s="7" t="s">
        <v>25</v>
      </c>
      <c r="U5" s="7" t="s">
        <v>26</v>
      </c>
    </row>
    <row r="6" spans="1:23" ht="15" customHeight="1" x14ac:dyDescent="0.5">
      <c r="A6" s="9"/>
      <c r="B6" s="9"/>
      <c r="C6" s="9"/>
      <c r="D6" s="10"/>
      <c r="E6" s="7" t="s">
        <v>27</v>
      </c>
      <c r="F6" s="10"/>
      <c r="G6" s="10"/>
      <c r="H6" s="10"/>
      <c r="I6" s="10"/>
      <c r="J6" s="11" t="s">
        <v>28</v>
      </c>
      <c r="K6" s="11" t="s">
        <v>29</v>
      </c>
      <c r="L6" s="11" t="s">
        <v>30</v>
      </c>
      <c r="M6" s="11" t="s">
        <v>31</v>
      </c>
      <c r="N6" s="11" t="s">
        <v>32</v>
      </c>
      <c r="O6" s="11" t="s">
        <v>33</v>
      </c>
      <c r="P6" s="11" t="s">
        <v>34</v>
      </c>
      <c r="Q6" s="11" t="s">
        <v>35</v>
      </c>
      <c r="R6" s="11" t="s">
        <v>36</v>
      </c>
      <c r="S6" s="11" t="s">
        <v>37</v>
      </c>
      <c r="T6" s="11" t="s">
        <v>38</v>
      </c>
      <c r="U6" s="11" t="s">
        <v>39</v>
      </c>
      <c r="V6" s="12" t="s">
        <v>40</v>
      </c>
    </row>
    <row r="7" spans="1:23" ht="14.25" customHeight="1" x14ac:dyDescent="0.45">
      <c r="A7" s="13">
        <v>44672</v>
      </c>
      <c r="B7" s="13">
        <v>44652</v>
      </c>
      <c r="C7" s="13">
        <v>44672</v>
      </c>
      <c r="D7" s="14" t="s">
        <v>41</v>
      </c>
      <c r="E7" s="15"/>
      <c r="F7" s="16" t="s">
        <v>42</v>
      </c>
      <c r="G7" s="16" t="s">
        <v>43</v>
      </c>
      <c r="H7" s="17"/>
      <c r="I7" s="18">
        <v>86.4</v>
      </c>
      <c r="J7" s="19"/>
      <c r="K7" s="19"/>
      <c r="L7" s="20">
        <v>86.4</v>
      </c>
      <c r="M7" s="19"/>
      <c r="N7" s="19"/>
      <c r="O7" s="19"/>
      <c r="P7" s="19"/>
      <c r="Q7" s="21"/>
      <c r="R7" s="21"/>
      <c r="S7" s="21"/>
      <c r="T7" s="21"/>
      <c r="U7" s="21"/>
      <c r="V7" s="22">
        <f t="shared" ref="V7:V20" si="0">+J7+K7+L7+M7+N7+O7+P7+Q7+R7+S7+T7+U7+H7</f>
        <v>86.4</v>
      </c>
    </row>
    <row r="8" spans="1:23" ht="14.25" customHeight="1" x14ac:dyDescent="0.45">
      <c r="A8" s="13">
        <v>44672</v>
      </c>
      <c r="B8" s="13">
        <v>44653</v>
      </c>
      <c r="C8" s="13">
        <v>44672</v>
      </c>
      <c r="D8" s="14" t="s">
        <v>41</v>
      </c>
      <c r="E8" s="23"/>
      <c r="F8" s="16" t="s">
        <v>44</v>
      </c>
      <c r="G8" s="16" t="s">
        <v>45</v>
      </c>
      <c r="H8" s="17"/>
      <c r="I8" s="18">
        <v>25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20">
        <v>25</v>
      </c>
      <c r="U8" s="19"/>
      <c r="V8" s="22">
        <f t="shared" si="0"/>
        <v>25</v>
      </c>
    </row>
    <row r="9" spans="1:23" ht="14.25" customHeight="1" x14ac:dyDescent="0.45">
      <c r="A9" s="13">
        <v>44691</v>
      </c>
      <c r="B9" s="13">
        <v>44682</v>
      </c>
      <c r="C9" s="13">
        <v>44691</v>
      </c>
      <c r="D9" s="14" t="s">
        <v>41</v>
      </c>
      <c r="E9" s="15"/>
      <c r="F9" s="16" t="s">
        <v>46</v>
      </c>
      <c r="G9" s="16" t="s">
        <v>47</v>
      </c>
      <c r="H9" s="17"/>
      <c r="I9" s="18">
        <v>455</v>
      </c>
      <c r="J9" s="20">
        <v>455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2">
        <f t="shared" si="0"/>
        <v>455</v>
      </c>
    </row>
    <row r="10" spans="1:23" ht="14.25" customHeight="1" x14ac:dyDescent="0.45">
      <c r="A10" s="13">
        <v>44691</v>
      </c>
      <c r="B10" s="13">
        <v>44635</v>
      </c>
      <c r="C10" s="13">
        <v>44691</v>
      </c>
      <c r="D10" s="14" t="s">
        <v>41</v>
      </c>
      <c r="E10" s="14">
        <v>667830108</v>
      </c>
      <c r="F10" s="16" t="s">
        <v>48</v>
      </c>
      <c r="G10" s="16" t="s">
        <v>49</v>
      </c>
      <c r="H10" s="20">
        <v>37.28</v>
      </c>
      <c r="I10" s="18">
        <v>223.68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>
        <v>186.4</v>
      </c>
      <c r="U10" s="19"/>
      <c r="V10" s="22">
        <f t="shared" si="0"/>
        <v>223.68</v>
      </c>
    </row>
    <row r="11" spans="1:23" ht="14.25" customHeight="1" x14ac:dyDescent="0.45">
      <c r="A11" s="13">
        <v>44691</v>
      </c>
      <c r="B11" s="13">
        <v>44622</v>
      </c>
      <c r="C11" s="13">
        <v>44691</v>
      </c>
      <c r="D11" s="14" t="s">
        <v>41</v>
      </c>
      <c r="E11" s="15"/>
      <c r="F11" s="16" t="s">
        <v>50</v>
      </c>
      <c r="G11" s="16" t="s">
        <v>51</v>
      </c>
      <c r="H11" s="17"/>
      <c r="I11" s="18">
        <v>21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>
        <v>21</v>
      </c>
      <c r="U11" s="19"/>
      <c r="V11" s="22">
        <f t="shared" si="0"/>
        <v>21</v>
      </c>
    </row>
    <row r="12" spans="1:23" ht="14.25" customHeight="1" x14ac:dyDescent="0.45">
      <c r="A12" s="13">
        <v>44691</v>
      </c>
      <c r="B12" s="13">
        <v>44627</v>
      </c>
      <c r="C12" s="13">
        <v>44691</v>
      </c>
      <c r="D12" s="14" t="s">
        <v>41</v>
      </c>
      <c r="E12" s="24"/>
      <c r="F12" s="16" t="s">
        <v>50</v>
      </c>
      <c r="G12" s="16" t="s">
        <v>52</v>
      </c>
      <c r="H12" s="17"/>
      <c r="I12" s="18">
        <v>100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>
        <v>100</v>
      </c>
      <c r="U12" s="19"/>
      <c r="V12" s="22">
        <f t="shared" si="0"/>
        <v>100</v>
      </c>
    </row>
    <row r="13" spans="1:23" ht="14.25" customHeight="1" x14ac:dyDescent="0.45">
      <c r="A13" s="25"/>
      <c r="B13" s="25"/>
      <c r="C13" s="25"/>
      <c r="D13" s="15"/>
      <c r="E13" s="15"/>
      <c r="F13" s="26"/>
      <c r="G13" s="26"/>
      <c r="H13" s="17"/>
      <c r="I13" s="27"/>
      <c r="J13" s="19"/>
      <c r="K13" s="19"/>
      <c r="L13" s="19"/>
      <c r="M13" s="28"/>
      <c r="N13" s="19"/>
      <c r="O13" s="19"/>
      <c r="P13" s="19"/>
      <c r="Q13" s="19"/>
      <c r="R13" s="19"/>
      <c r="S13" s="19"/>
      <c r="T13" s="19"/>
      <c r="U13" s="19"/>
      <c r="V13" s="22">
        <f t="shared" si="0"/>
        <v>0</v>
      </c>
    </row>
    <row r="14" spans="1:23" ht="14.25" customHeight="1" x14ac:dyDescent="0.45">
      <c r="A14" s="25"/>
      <c r="B14" s="25"/>
      <c r="C14" s="25"/>
      <c r="D14" s="15"/>
      <c r="E14" s="29"/>
      <c r="F14" s="26"/>
      <c r="G14" s="26"/>
      <c r="H14" s="19"/>
      <c r="I14" s="27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2">
        <f t="shared" si="0"/>
        <v>0</v>
      </c>
    </row>
    <row r="15" spans="1:23" ht="14.25" customHeight="1" x14ac:dyDescent="0.45">
      <c r="A15" s="25"/>
      <c r="B15" s="30"/>
      <c r="C15" s="30"/>
      <c r="D15" s="15"/>
      <c r="E15" s="15"/>
      <c r="F15" s="26"/>
      <c r="G15" s="26"/>
      <c r="H15" s="19"/>
      <c r="I15" s="27"/>
      <c r="J15" s="31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2">
        <f t="shared" si="0"/>
        <v>0</v>
      </c>
    </row>
    <row r="16" spans="1:23" ht="14.25" customHeight="1" x14ac:dyDescent="0.45">
      <c r="A16" s="25"/>
      <c r="B16" s="25"/>
      <c r="C16" s="30"/>
      <c r="D16" s="15"/>
      <c r="E16" s="15"/>
      <c r="F16" s="26"/>
      <c r="G16" s="26"/>
      <c r="H16" s="17"/>
      <c r="I16" s="2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2">
        <f t="shared" si="0"/>
        <v>0</v>
      </c>
    </row>
    <row r="17" spans="1:22" ht="14.25" customHeight="1" x14ac:dyDescent="0.45">
      <c r="A17" s="25"/>
      <c r="B17" s="25"/>
      <c r="C17" s="25"/>
      <c r="D17" s="15"/>
      <c r="E17" s="15"/>
      <c r="F17" s="26"/>
      <c r="G17" s="26"/>
      <c r="H17" s="17"/>
      <c r="I17" s="2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2">
        <f t="shared" si="0"/>
        <v>0</v>
      </c>
    </row>
    <row r="18" spans="1:22" ht="14.25" customHeight="1" x14ac:dyDescent="0.45">
      <c r="A18" s="30"/>
      <c r="B18" s="25"/>
      <c r="C18" s="25"/>
      <c r="D18" s="15"/>
      <c r="E18" s="15"/>
      <c r="F18" s="26"/>
      <c r="G18" s="26"/>
      <c r="H18" s="17"/>
      <c r="I18" s="2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2">
        <f t="shared" si="0"/>
        <v>0</v>
      </c>
    </row>
    <row r="19" spans="1:22" ht="14.25" customHeight="1" x14ac:dyDescent="0.45">
      <c r="A19" s="30"/>
      <c r="B19" s="25"/>
      <c r="C19" s="25"/>
      <c r="D19" s="15"/>
      <c r="E19" s="15"/>
      <c r="F19" s="26"/>
      <c r="G19" s="26"/>
      <c r="H19" s="17"/>
      <c r="I19" s="2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2">
        <f t="shared" si="0"/>
        <v>0</v>
      </c>
    </row>
    <row r="20" spans="1:22" ht="14.25" customHeight="1" x14ac:dyDescent="0.45">
      <c r="A20" s="30"/>
      <c r="B20" s="25"/>
      <c r="C20" s="30"/>
      <c r="D20" s="15"/>
      <c r="E20" s="15"/>
      <c r="F20" s="26"/>
      <c r="G20" s="26"/>
      <c r="H20" s="17"/>
      <c r="I20" s="2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2">
        <f t="shared" si="0"/>
        <v>0</v>
      </c>
    </row>
    <row r="21" spans="1:22" ht="14.25" customHeight="1" x14ac:dyDescent="0.45">
      <c r="A21" s="30"/>
      <c r="B21" s="25"/>
      <c r="C21" s="30"/>
      <c r="D21" s="15"/>
      <c r="E21" s="15"/>
      <c r="F21" s="26"/>
      <c r="G21" s="26"/>
      <c r="H21" s="17"/>
      <c r="I21" s="2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32">
        <f>SUM(J21:U21)+H21</f>
        <v>0</v>
      </c>
    </row>
    <row r="22" spans="1:22" ht="14.25" customHeight="1" x14ac:dyDescent="0.45">
      <c r="A22" s="30"/>
      <c r="B22" s="25"/>
      <c r="C22" s="30"/>
      <c r="D22" s="15"/>
      <c r="E22" s="15"/>
      <c r="F22" s="26"/>
      <c r="G22" s="26"/>
      <c r="H22" s="17"/>
      <c r="I22" s="2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32">
        <f>SUM(J22:U22)</f>
        <v>0</v>
      </c>
    </row>
    <row r="23" spans="1:22" ht="14.25" customHeight="1" x14ac:dyDescent="0.45">
      <c r="A23" s="30"/>
      <c r="B23" s="25"/>
      <c r="C23" s="30"/>
      <c r="D23" s="15"/>
      <c r="E23" s="15"/>
      <c r="F23" s="26"/>
      <c r="G23" s="26"/>
      <c r="H23" s="17"/>
      <c r="I23" s="2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2">
        <f t="shared" ref="V23:V26" si="1">+J23+K23+L23+M23+N23+O23+P23+Q23+R23+S23+T23+U23+H23</f>
        <v>0</v>
      </c>
    </row>
    <row r="24" spans="1:22" ht="14.25" customHeight="1" x14ac:dyDescent="0.45">
      <c r="A24" s="30"/>
      <c r="B24" s="25"/>
      <c r="C24" s="30"/>
      <c r="D24" s="15"/>
      <c r="E24" s="15"/>
      <c r="F24" s="26"/>
      <c r="G24" s="26"/>
      <c r="H24" s="17"/>
      <c r="I24" s="2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2">
        <f t="shared" si="1"/>
        <v>0</v>
      </c>
    </row>
    <row r="25" spans="1:22" ht="14.25" customHeight="1" x14ac:dyDescent="0.45">
      <c r="A25" s="30"/>
      <c r="B25" s="25"/>
      <c r="C25" s="25"/>
      <c r="D25" s="15"/>
      <c r="E25" s="15"/>
      <c r="F25" s="26"/>
      <c r="G25" s="26"/>
      <c r="H25" s="17"/>
      <c r="I25" s="2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2">
        <f t="shared" si="1"/>
        <v>0</v>
      </c>
    </row>
    <row r="26" spans="1:22" ht="14.25" customHeight="1" x14ac:dyDescent="0.45">
      <c r="A26" s="30"/>
      <c r="B26" s="25"/>
      <c r="C26" s="25"/>
      <c r="D26" s="15"/>
      <c r="E26" s="15"/>
      <c r="F26" s="26"/>
      <c r="G26" s="26"/>
      <c r="H26" s="17"/>
      <c r="I26" s="2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2">
        <f t="shared" si="1"/>
        <v>0</v>
      </c>
    </row>
    <row r="27" spans="1:22" ht="15" customHeight="1" x14ac:dyDescent="0.5">
      <c r="A27" s="33"/>
      <c r="B27" s="33"/>
      <c r="C27" s="33"/>
      <c r="D27" s="26"/>
      <c r="E27" s="26"/>
      <c r="F27" s="26"/>
      <c r="G27" s="26"/>
      <c r="H27" s="34">
        <f t="shared" ref="H27:V27" si="2">SUM(H7:H26)</f>
        <v>37.28</v>
      </c>
      <c r="I27" s="34">
        <f t="shared" si="2"/>
        <v>911.07999999999993</v>
      </c>
      <c r="J27" s="34">
        <f t="shared" si="2"/>
        <v>455</v>
      </c>
      <c r="K27" s="34">
        <f t="shared" si="2"/>
        <v>0</v>
      </c>
      <c r="L27" s="34">
        <f t="shared" si="2"/>
        <v>86.4</v>
      </c>
      <c r="M27" s="34">
        <f t="shared" si="2"/>
        <v>0</v>
      </c>
      <c r="N27" s="34">
        <f t="shared" si="2"/>
        <v>0</v>
      </c>
      <c r="O27" s="34">
        <f t="shared" si="2"/>
        <v>0</v>
      </c>
      <c r="P27" s="34">
        <f t="shared" si="2"/>
        <v>0</v>
      </c>
      <c r="Q27" s="34">
        <f t="shared" si="2"/>
        <v>0</v>
      </c>
      <c r="R27" s="34">
        <f t="shared" si="2"/>
        <v>0</v>
      </c>
      <c r="S27" s="34">
        <f t="shared" si="2"/>
        <v>0</v>
      </c>
      <c r="T27" s="34">
        <f t="shared" si="2"/>
        <v>332.4</v>
      </c>
      <c r="U27" s="34">
        <f t="shared" si="2"/>
        <v>0</v>
      </c>
      <c r="V27" s="34">
        <f t="shared" si="2"/>
        <v>911.07999999999993</v>
      </c>
    </row>
    <row r="28" spans="1:22" ht="12.75" customHeight="1" x14ac:dyDescent="0.4">
      <c r="A28" s="35"/>
      <c r="B28" s="35"/>
      <c r="C28" s="35"/>
      <c r="H28" s="36"/>
    </row>
    <row r="29" spans="1:22" ht="12.75" customHeight="1" x14ac:dyDescent="0.4">
      <c r="A29" s="35"/>
      <c r="B29" s="35"/>
      <c r="C29" s="35"/>
      <c r="H29" s="36"/>
    </row>
    <row r="30" spans="1:22" ht="12.75" customHeight="1" x14ac:dyDescent="0.4">
      <c r="A30" s="35"/>
      <c r="B30" s="35"/>
      <c r="C30" s="35"/>
      <c r="H30" s="36"/>
    </row>
    <row r="31" spans="1:22" ht="12.75" customHeight="1" x14ac:dyDescent="0.4">
      <c r="A31" s="35"/>
      <c r="B31" s="35"/>
      <c r="C31" s="35"/>
      <c r="H31" s="36"/>
    </row>
    <row r="32" spans="1:22" ht="12.75" customHeight="1" x14ac:dyDescent="0.4">
      <c r="A32" s="35"/>
      <c r="B32" s="35"/>
      <c r="C32" s="35"/>
      <c r="H32" s="36"/>
    </row>
    <row r="33" spans="1:8" ht="12.75" customHeight="1" x14ac:dyDescent="0.4">
      <c r="A33" s="35"/>
      <c r="B33" s="35"/>
      <c r="C33" s="35"/>
      <c r="H33" s="36"/>
    </row>
    <row r="34" spans="1:8" ht="12.75" customHeight="1" x14ac:dyDescent="0.4">
      <c r="A34" s="35"/>
      <c r="B34" s="35"/>
      <c r="C34" s="35"/>
      <c r="H34" s="36"/>
    </row>
    <row r="35" spans="1:8" ht="12.75" customHeight="1" x14ac:dyDescent="0.4">
      <c r="A35" s="35"/>
      <c r="B35" s="35"/>
      <c r="C35" s="35"/>
      <c r="H35" s="36"/>
    </row>
    <row r="36" spans="1:8" ht="12.75" customHeight="1" x14ac:dyDescent="0.4">
      <c r="A36" s="35"/>
      <c r="B36" s="35"/>
      <c r="C36" s="35"/>
      <c r="H36" s="36"/>
    </row>
    <row r="37" spans="1:8" ht="12.75" customHeight="1" x14ac:dyDescent="0.4">
      <c r="A37" s="35"/>
      <c r="B37" s="35"/>
      <c r="C37" s="35"/>
      <c r="H37" s="36"/>
    </row>
    <row r="38" spans="1:8" ht="12.75" customHeight="1" x14ac:dyDescent="0.4">
      <c r="A38" s="35"/>
      <c r="B38" s="35"/>
      <c r="C38" s="35"/>
      <c r="H38" s="36"/>
    </row>
    <row r="39" spans="1:8" ht="12.75" customHeight="1" x14ac:dyDescent="0.4">
      <c r="A39" s="35"/>
      <c r="B39" s="35"/>
      <c r="C39" s="35"/>
      <c r="H39" s="36"/>
    </row>
    <row r="40" spans="1:8" ht="12.75" customHeight="1" x14ac:dyDescent="0.4">
      <c r="A40" s="35"/>
      <c r="B40" s="35"/>
      <c r="C40" s="35"/>
      <c r="H40" s="36"/>
    </row>
    <row r="41" spans="1:8" ht="12.75" customHeight="1" x14ac:dyDescent="0.4">
      <c r="A41" s="35"/>
      <c r="B41" s="35"/>
      <c r="C41" s="35"/>
      <c r="H41" s="36"/>
    </row>
    <row r="42" spans="1:8" ht="12.75" customHeight="1" x14ac:dyDescent="0.4">
      <c r="A42" s="35"/>
      <c r="B42" s="35"/>
      <c r="C42" s="35"/>
      <c r="H42" s="36"/>
    </row>
    <row r="43" spans="1:8" ht="12.75" customHeight="1" x14ac:dyDescent="0.4">
      <c r="A43" s="35"/>
      <c r="B43" s="35"/>
      <c r="C43" s="35"/>
      <c r="H43" s="36"/>
    </row>
    <row r="44" spans="1:8" ht="12.75" customHeight="1" x14ac:dyDescent="0.4">
      <c r="A44" s="35"/>
      <c r="B44" s="35"/>
      <c r="C44" s="35"/>
      <c r="H44" s="36"/>
    </row>
    <row r="45" spans="1:8" ht="12.75" customHeight="1" x14ac:dyDescent="0.4">
      <c r="A45" s="35"/>
      <c r="B45" s="35"/>
      <c r="C45" s="35"/>
      <c r="H45" s="36"/>
    </row>
    <row r="46" spans="1:8" ht="12.75" customHeight="1" x14ac:dyDescent="0.4">
      <c r="A46" s="35"/>
      <c r="B46" s="35"/>
      <c r="C46" s="35"/>
      <c r="H46" s="36"/>
    </row>
    <row r="47" spans="1:8" ht="12.75" customHeight="1" x14ac:dyDescent="0.4">
      <c r="A47" s="35"/>
      <c r="B47" s="35"/>
      <c r="C47" s="35"/>
      <c r="H47" s="36"/>
    </row>
    <row r="48" spans="1:8" ht="12.75" customHeight="1" x14ac:dyDescent="0.4">
      <c r="A48" s="35"/>
      <c r="B48" s="35"/>
      <c r="C48" s="35"/>
      <c r="H48" s="36"/>
    </row>
    <row r="49" spans="1:8" ht="12.75" customHeight="1" x14ac:dyDescent="0.4">
      <c r="A49" s="35"/>
      <c r="B49" s="35"/>
      <c r="C49" s="35"/>
      <c r="H49" s="36"/>
    </row>
    <row r="50" spans="1:8" ht="12.75" customHeight="1" x14ac:dyDescent="0.4">
      <c r="A50" s="35"/>
      <c r="B50" s="35"/>
      <c r="C50" s="35"/>
      <c r="H50" s="36"/>
    </row>
    <row r="51" spans="1:8" ht="12.75" customHeight="1" x14ac:dyDescent="0.4">
      <c r="A51" s="35"/>
      <c r="B51" s="35"/>
      <c r="C51" s="35"/>
      <c r="H51" s="36"/>
    </row>
    <row r="52" spans="1:8" ht="12.75" customHeight="1" x14ac:dyDescent="0.4">
      <c r="A52" s="35"/>
      <c r="B52" s="35"/>
      <c r="C52" s="35"/>
      <c r="H52" s="36"/>
    </row>
    <row r="53" spans="1:8" ht="12.75" customHeight="1" x14ac:dyDescent="0.4">
      <c r="A53" s="35"/>
      <c r="B53" s="35"/>
      <c r="C53" s="35"/>
      <c r="H53" s="36"/>
    </row>
    <row r="54" spans="1:8" ht="12.75" customHeight="1" x14ac:dyDescent="0.4">
      <c r="A54" s="35"/>
      <c r="B54" s="35"/>
      <c r="C54" s="35"/>
      <c r="H54" s="36"/>
    </row>
    <row r="55" spans="1:8" ht="12.75" customHeight="1" x14ac:dyDescent="0.4">
      <c r="A55" s="35"/>
      <c r="B55" s="35"/>
      <c r="C55" s="35"/>
      <c r="H55" s="36"/>
    </row>
    <row r="56" spans="1:8" ht="12.75" customHeight="1" x14ac:dyDescent="0.4">
      <c r="A56" s="35"/>
      <c r="B56" s="35"/>
      <c r="C56" s="35"/>
      <c r="H56" s="36"/>
    </row>
    <row r="57" spans="1:8" ht="12.75" customHeight="1" x14ac:dyDescent="0.4">
      <c r="A57" s="35"/>
      <c r="B57" s="35"/>
      <c r="C57" s="35"/>
      <c r="H57" s="36"/>
    </row>
    <row r="58" spans="1:8" ht="12.75" customHeight="1" x14ac:dyDescent="0.4">
      <c r="A58" s="35"/>
      <c r="B58" s="35"/>
      <c r="C58" s="35"/>
      <c r="H58" s="36"/>
    </row>
    <row r="59" spans="1:8" ht="12.75" customHeight="1" x14ac:dyDescent="0.4">
      <c r="A59" s="35"/>
      <c r="B59" s="35"/>
      <c r="C59" s="35"/>
      <c r="H59" s="36"/>
    </row>
    <row r="60" spans="1:8" ht="12.75" customHeight="1" x14ac:dyDescent="0.4">
      <c r="A60" s="35"/>
      <c r="B60" s="35"/>
      <c r="C60" s="35"/>
      <c r="H60" s="36"/>
    </row>
    <row r="61" spans="1:8" ht="12.75" customHeight="1" x14ac:dyDescent="0.4">
      <c r="A61" s="35"/>
      <c r="B61" s="35"/>
      <c r="C61" s="35"/>
      <c r="H61" s="36"/>
    </row>
    <row r="62" spans="1:8" ht="12.75" customHeight="1" x14ac:dyDescent="0.4">
      <c r="A62" s="35"/>
      <c r="B62" s="35"/>
      <c r="C62" s="35"/>
      <c r="H62" s="36"/>
    </row>
    <row r="63" spans="1:8" ht="12.75" customHeight="1" x14ac:dyDescent="0.4">
      <c r="A63" s="35"/>
      <c r="B63" s="35"/>
      <c r="C63" s="35"/>
      <c r="H63" s="36"/>
    </row>
    <row r="64" spans="1:8" ht="12.75" customHeight="1" x14ac:dyDescent="0.4">
      <c r="A64" s="35"/>
      <c r="B64" s="35"/>
      <c r="C64" s="35"/>
      <c r="H64" s="36"/>
    </row>
    <row r="65" spans="1:8" ht="12.75" customHeight="1" x14ac:dyDescent="0.4">
      <c r="A65" s="35"/>
      <c r="B65" s="35"/>
      <c r="C65" s="35"/>
      <c r="H65" s="36"/>
    </row>
    <row r="66" spans="1:8" ht="12.75" customHeight="1" x14ac:dyDescent="0.4">
      <c r="A66" s="35"/>
      <c r="B66" s="35"/>
      <c r="C66" s="35"/>
      <c r="H66" s="36"/>
    </row>
    <row r="67" spans="1:8" ht="12.75" customHeight="1" x14ac:dyDescent="0.4">
      <c r="A67" s="35"/>
      <c r="B67" s="35"/>
      <c r="C67" s="35"/>
      <c r="H67" s="36"/>
    </row>
    <row r="68" spans="1:8" ht="12.75" customHeight="1" x14ac:dyDescent="0.4">
      <c r="A68" s="35"/>
      <c r="B68" s="35"/>
      <c r="C68" s="35"/>
      <c r="H68" s="36"/>
    </row>
    <row r="69" spans="1:8" ht="12.75" customHeight="1" x14ac:dyDescent="0.4">
      <c r="A69" s="35"/>
      <c r="B69" s="35"/>
      <c r="C69" s="35"/>
      <c r="H69" s="36"/>
    </row>
    <row r="70" spans="1:8" ht="12.75" customHeight="1" x14ac:dyDescent="0.4">
      <c r="A70" s="35"/>
      <c r="B70" s="35"/>
      <c r="C70" s="35"/>
      <c r="H70" s="36"/>
    </row>
    <row r="71" spans="1:8" ht="12.75" customHeight="1" x14ac:dyDescent="0.4">
      <c r="A71" s="35"/>
      <c r="B71" s="35"/>
      <c r="C71" s="35"/>
      <c r="H71" s="36"/>
    </row>
    <row r="72" spans="1:8" ht="12.75" customHeight="1" x14ac:dyDescent="0.4">
      <c r="A72" s="35"/>
      <c r="B72" s="35"/>
      <c r="C72" s="35"/>
      <c r="H72" s="36"/>
    </row>
    <row r="73" spans="1:8" ht="12.75" customHeight="1" x14ac:dyDescent="0.4">
      <c r="A73" s="35"/>
      <c r="B73" s="35"/>
      <c r="C73" s="35"/>
      <c r="H73" s="36"/>
    </row>
    <row r="74" spans="1:8" ht="12.75" customHeight="1" x14ac:dyDescent="0.4">
      <c r="A74" s="35"/>
      <c r="B74" s="35"/>
      <c r="C74" s="35"/>
      <c r="H74" s="36"/>
    </row>
    <row r="75" spans="1:8" ht="12.75" customHeight="1" x14ac:dyDescent="0.4">
      <c r="A75" s="35"/>
      <c r="B75" s="35"/>
      <c r="C75" s="35"/>
      <c r="H75" s="36"/>
    </row>
    <row r="76" spans="1:8" ht="12.75" customHeight="1" x14ac:dyDescent="0.4">
      <c r="A76" s="35"/>
      <c r="B76" s="35"/>
      <c r="C76" s="35"/>
      <c r="H76" s="36"/>
    </row>
    <row r="77" spans="1:8" ht="12.75" customHeight="1" x14ac:dyDescent="0.4">
      <c r="A77" s="35"/>
      <c r="B77" s="35"/>
      <c r="C77" s="35"/>
      <c r="H77" s="36"/>
    </row>
    <row r="78" spans="1:8" ht="12.75" customHeight="1" x14ac:dyDescent="0.4">
      <c r="A78" s="35"/>
      <c r="B78" s="35"/>
      <c r="C78" s="35"/>
      <c r="H78" s="36"/>
    </row>
    <row r="79" spans="1:8" ht="12.75" customHeight="1" x14ac:dyDescent="0.4">
      <c r="A79" s="35"/>
      <c r="B79" s="35"/>
      <c r="C79" s="35"/>
      <c r="H79" s="36"/>
    </row>
    <row r="80" spans="1:8" ht="12.75" customHeight="1" x14ac:dyDescent="0.4">
      <c r="A80" s="35"/>
      <c r="B80" s="35"/>
      <c r="C80" s="35"/>
      <c r="H80" s="36"/>
    </row>
    <row r="81" spans="1:8" ht="12.75" customHeight="1" x14ac:dyDescent="0.4">
      <c r="A81" s="35"/>
      <c r="B81" s="35"/>
      <c r="C81" s="35"/>
      <c r="H81" s="36"/>
    </row>
    <row r="82" spans="1:8" ht="12.75" customHeight="1" x14ac:dyDescent="0.4">
      <c r="A82" s="35"/>
      <c r="B82" s="35"/>
      <c r="C82" s="35"/>
      <c r="H82" s="36"/>
    </row>
    <row r="83" spans="1:8" ht="12.75" customHeight="1" x14ac:dyDescent="0.4">
      <c r="A83" s="35"/>
      <c r="B83" s="35"/>
      <c r="C83" s="35"/>
      <c r="H83" s="36"/>
    </row>
    <row r="84" spans="1:8" ht="12.75" customHeight="1" x14ac:dyDescent="0.4">
      <c r="A84" s="35"/>
      <c r="B84" s="35"/>
      <c r="C84" s="35"/>
      <c r="H84" s="36"/>
    </row>
    <row r="85" spans="1:8" ht="12.75" customHeight="1" x14ac:dyDescent="0.4">
      <c r="A85" s="35"/>
      <c r="B85" s="35"/>
      <c r="C85" s="35"/>
      <c r="H85" s="36"/>
    </row>
    <row r="86" spans="1:8" ht="12.75" customHeight="1" x14ac:dyDescent="0.4">
      <c r="A86" s="35"/>
      <c r="B86" s="35"/>
      <c r="C86" s="35"/>
      <c r="H86" s="36"/>
    </row>
    <row r="87" spans="1:8" ht="12.75" customHeight="1" x14ac:dyDescent="0.4">
      <c r="A87" s="35"/>
      <c r="B87" s="35"/>
      <c r="C87" s="35"/>
      <c r="H87" s="36"/>
    </row>
    <row r="88" spans="1:8" ht="12.75" customHeight="1" x14ac:dyDescent="0.4">
      <c r="A88" s="35"/>
      <c r="B88" s="35"/>
      <c r="C88" s="35"/>
      <c r="H88" s="36"/>
    </row>
    <row r="89" spans="1:8" ht="12.75" customHeight="1" x14ac:dyDescent="0.4">
      <c r="A89" s="35"/>
      <c r="B89" s="35"/>
      <c r="C89" s="35"/>
      <c r="H89" s="36"/>
    </row>
    <row r="90" spans="1:8" ht="12.75" customHeight="1" x14ac:dyDescent="0.4">
      <c r="A90" s="35"/>
      <c r="B90" s="35"/>
      <c r="C90" s="35"/>
      <c r="H90" s="36"/>
    </row>
    <row r="91" spans="1:8" ht="12.75" customHeight="1" x14ac:dyDescent="0.4">
      <c r="A91" s="35"/>
      <c r="B91" s="35"/>
      <c r="C91" s="35"/>
      <c r="H91" s="36"/>
    </row>
    <row r="92" spans="1:8" ht="12.75" customHeight="1" x14ac:dyDescent="0.4">
      <c r="A92" s="35"/>
      <c r="B92" s="35"/>
      <c r="C92" s="35"/>
      <c r="H92" s="36"/>
    </row>
    <row r="93" spans="1:8" ht="12.75" customHeight="1" x14ac:dyDescent="0.4">
      <c r="A93" s="35"/>
      <c r="B93" s="35"/>
      <c r="C93" s="35"/>
      <c r="H93" s="36"/>
    </row>
    <row r="94" spans="1:8" ht="12.75" customHeight="1" x14ac:dyDescent="0.4">
      <c r="A94" s="35"/>
      <c r="B94" s="35"/>
      <c r="C94" s="35"/>
      <c r="H94" s="36"/>
    </row>
    <row r="95" spans="1:8" ht="12.75" customHeight="1" x14ac:dyDescent="0.4">
      <c r="A95" s="35"/>
      <c r="B95" s="35"/>
      <c r="C95" s="35"/>
      <c r="H95" s="36"/>
    </row>
    <row r="96" spans="1:8" ht="12.75" customHeight="1" x14ac:dyDescent="0.4">
      <c r="A96" s="35"/>
      <c r="B96" s="35"/>
      <c r="C96" s="35"/>
      <c r="H96" s="36"/>
    </row>
    <row r="97" spans="1:8" ht="12.75" customHeight="1" x14ac:dyDescent="0.4">
      <c r="A97" s="35"/>
      <c r="B97" s="35"/>
      <c r="C97" s="35"/>
      <c r="H97" s="36"/>
    </row>
    <row r="98" spans="1:8" ht="12.75" customHeight="1" x14ac:dyDescent="0.4">
      <c r="A98" s="35"/>
      <c r="B98" s="35"/>
      <c r="C98" s="35"/>
      <c r="H98" s="36"/>
    </row>
    <row r="99" spans="1:8" ht="12.75" customHeight="1" x14ac:dyDescent="0.4">
      <c r="A99" s="35"/>
      <c r="B99" s="35"/>
      <c r="C99" s="35"/>
      <c r="H99" s="36"/>
    </row>
    <row r="100" spans="1:8" ht="12.75" customHeight="1" x14ac:dyDescent="0.4">
      <c r="A100" s="35"/>
      <c r="B100" s="35"/>
      <c r="C100" s="35"/>
      <c r="H100" s="36"/>
    </row>
    <row r="101" spans="1:8" ht="12.75" customHeight="1" x14ac:dyDescent="0.4">
      <c r="A101" s="35"/>
      <c r="B101" s="35"/>
      <c r="C101" s="35"/>
      <c r="H101" s="36"/>
    </row>
    <row r="102" spans="1:8" ht="12.75" customHeight="1" x14ac:dyDescent="0.4">
      <c r="A102" s="35"/>
      <c r="B102" s="35"/>
      <c r="C102" s="35"/>
      <c r="H102" s="36"/>
    </row>
    <row r="103" spans="1:8" ht="12.75" customHeight="1" x14ac:dyDescent="0.4">
      <c r="A103" s="35"/>
      <c r="B103" s="35"/>
      <c r="C103" s="35"/>
      <c r="H103" s="36"/>
    </row>
    <row r="104" spans="1:8" ht="12.75" customHeight="1" x14ac:dyDescent="0.4">
      <c r="A104" s="35"/>
      <c r="B104" s="35"/>
      <c r="C104" s="35"/>
      <c r="H104" s="36"/>
    </row>
    <row r="105" spans="1:8" ht="12.75" customHeight="1" x14ac:dyDescent="0.4">
      <c r="A105" s="35"/>
      <c r="B105" s="35"/>
      <c r="C105" s="35"/>
      <c r="H105" s="36"/>
    </row>
    <row r="106" spans="1:8" ht="12.75" customHeight="1" x14ac:dyDescent="0.4">
      <c r="A106" s="35"/>
      <c r="B106" s="35"/>
      <c r="C106" s="35"/>
      <c r="H106" s="36"/>
    </row>
    <row r="107" spans="1:8" ht="12.75" customHeight="1" x14ac:dyDescent="0.4">
      <c r="A107" s="35"/>
      <c r="B107" s="35"/>
      <c r="C107" s="35"/>
      <c r="H107" s="36"/>
    </row>
    <row r="108" spans="1:8" ht="12.75" customHeight="1" x14ac:dyDescent="0.4">
      <c r="A108" s="35"/>
      <c r="B108" s="35"/>
      <c r="C108" s="35"/>
      <c r="H108" s="36"/>
    </row>
    <row r="109" spans="1:8" ht="12.75" customHeight="1" x14ac:dyDescent="0.4">
      <c r="A109" s="35"/>
      <c r="B109" s="35"/>
      <c r="C109" s="35"/>
      <c r="H109" s="36"/>
    </row>
    <row r="110" spans="1:8" ht="12.75" customHeight="1" x14ac:dyDescent="0.4">
      <c r="A110" s="35"/>
      <c r="B110" s="35"/>
      <c r="C110" s="35"/>
      <c r="H110" s="36"/>
    </row>
    <row r="111" spans="1:8" ht="12.75" customHeight="1" x14ac:dyDescent="0.4">
      <c r="A111" s="35"/>
      <c r="B111" s="35"/>
      <c r="C111" s="35"/>
      <c r="H111" s="36"/>
    </row>
    <row r="112" spans="1:8" ht="12.75" customHeight="1" x14ac:dyDescent="0.4">
      <c r="A112" s="35"/>
      <c r="B112" s="35"/>
      <c r="C112" s="35"/>
      <c r="H112" s="36"/>
    </row>
    <row r="113" spans="1:8" ht="12.75" customHeight="1" x14ac:dyDescent="0.4">
      <c r="A113" s="35"/>
      <c r="B113" s="35"/>
      <c r="C113" s="35"/>
      <c r="H113" s="36"/>
    </row>
    <row r="114" spans="1:8" ht="12.75" customHeight="1" x14ac:dyDescent="0.4">
      <c r="A114" s="35"/>
      <c r="B114" s="35"/>
      <c r="C114" s="35"/>
      <c r="H114" s="36"/>
    </row>
    <row r="115" spans="1:8" ht="12.75" customHeight="1" x14ac:dyDescent="0.4">
      <c r="A115" s="35"/>
      <c r="B115" s="35"/>
      <c r="C115" s="35"/>
      <c r="H115" s="36"/>
    </row>
    <row r="116" spans="1:8" ht="12.75" customHeight="1" x14ac:dyDescent="0.4">
      <c r="A116" s="35"/>
      <c r="B116" s="35"/>
      <c r="C116" s="35"/>
      <c r="H116" s="36"/>
    </row>
    <row r="117" spans="1:8" ht="12.75" customHeight="1" x14ac:dyDescent="0.4">
      <c r="A117" s="35"/>
      <c r="B117" s="35"/>
      <c r="C117" s="35"/>
      <c r="H117" s="36"/>
    </row>
    <row r="118" spans="1:8" ht="12.75" customHeight="1" x14ac:dyDescent="0.4">
      <c r="A118" s="35"/>
      <c r="B118" s="35"/>
      <c r="C118" s="35"/>
      <c r="H118" s="36"/>
    </row>
    <row r="119" spans="1:8" ht="12.75" customHeight="1" x14ac:dyDescent="0.4">
      <c r="A119" s="35"/>
      <c r="B119" s="35"/>
      <c r="C119" s="35"/>
      <c r="H119" s="36"/>
    </row>
    <row r="120" spans="1:8" ht="12.75" customHeight="1" x14ac:dyDescent="0.4">
      <c r="A120" s="35"/>
      <c r="B120" s="35"/>
      <c r="C120" s="35"/>
      <c r="H120" s="36"/>
    </row>
    <row r="121" spans="1:8" ht="12.75" customHeight="1" x14ac:dyDescent="0.4">
      <c r="A121" s="35"/>
      <c r="B121" s="35"/>
      <c r="C121" s="35"/>
      <c r="H121" s="36"/>
    </row>
    <row r="122" spans="1:8" ht="12.75" customHeight="1" x14ac:dyDescent="0.4">
      <c r="A122" s="35"/>
      <c r="B122" s="35"/>
      <c r="C122" s="35"/>
      <c r="H122" s="36"/>
    </row>
    <row r="123" spans="1:8" ht="12.75" customHeight="1" x14ac:dyDescent="0.4">
      <c r="A123" s="35"/>
      <c r="B123" s="35"/>
      <c r="C123" s="35"/>
      <c r="H123" s="36"/>
    </row>
    <row r="124" spans="1:8" ht="12.75" customHeight="1" x14ac:dyDescent="0.4">
      <c r="A124" s="35"/>
      <c r="B124" s="35"/>
      <c r="C124" s="35"/>
      <c r="H124" s="36"/>
    </row>
    <row r="125" spans="1:8" ht="12.75" customHeight="1" x14ac:dyDescent="0.4">
      <c r="A125" s="35"/>
      <c r="B125" s="35"/>
      <c r="C125" s="35"/>
      <c r="H125" s="36"/>
    </row>
    <row r="126" spans="1:8" ht="12.75" customHeight="1" x14ac:dyDescent="0.4">
      <c r="A126" s="35"/>
      <c r="B126" s="35"/>
      <c r="C126" s="35"/>
      <c r="H126" s="36"/>
    </row>
    <row r="127" spans="1:8" ht="12.75" customHeight="1" x14ac:dyDescent="0.4">
      <c r="A127" s="35"/>
      <c r="B127" s="35"/>
      <c r="C127" s="35"/>
      <c r="H127" s="36"/>
    </row>
    <row r="128" spans="1:8" ht="12.75" customHeight="1" x14ac:dyDescent="0.4">
      <c r="A128" s="35"/>
      <c r="B128" s="35"/>
      <c r="C128" s="35"/>
      <c r="H128" s="36"/>
    </row>
    <row r="129" spans="1:8" ht="12.75" customHeight="1" x14ac:dyDescent="0.4">
      <c r="A129" s="35"/>
      <c r="B129" s="35"/>
      <c r="C129" s="35"/>
      <c r="H129" s="36"/>
    </row>
    <row r="130" spans="1:8" ht="12.75" customHeight="1" x14ac:dyDescent="0.4">
      <c r="A130" s="35"/>
      <c r="B130" s="35"/>
      <c r="C130" s="35"/>
      <c r="H130" s="36"/>
    </row>
    <row r="131" spans="1:8" ht="12.75" customHeight="1" x14ac:dyDescent="0.4">
      <c r="A131" s="35"/>
      <c r="B131" s="35"/>
      <c r="C131" s="35"/>
      <c r="H131" s="36"/>
    </row>
    <row r="132" spans="1:8" ht="12.75" customHeight="1" x14ac:dyDescent="0.4">
      <c r="A132" s="35"/>
      <c r="B132" s="35"/>
      <c r="C132" s="35"/>
      <c r="H132" s="36"/>
    </row>
    <row r="133" spans="1:8" ht="12.75" customHeight="1" x14ac:dyDescent="0.4">
      <c r="A133" s="35"/>
      <c r="B133" s="35"/>
      <c r="C133" s="35"/>
      <c r="H133" s="36"/>
    </row>
    <row r="134" spans="1:8" ht="12.75" customHeight="1" x14ac:dyDescent="0.4">
      <c r="A134" s="35"/>
      <c r="B134" s="35"/>
      <c r="C134" s="35"/>
      <c r="H134" s="36"/>
    </row>
    <row r="135" spans="1:8" ht="12.75" customHeight="1" x14ac:dyDescent="0.4">
      <c r="A135" s="35"/>
      <c r="B135" s="35"/>
      <c r="C135" s="35"/>
      <c r="H135" s="36"/>
    </row>
    <row r="136" spans="1:8" ht="12.75" customHeight="1" x14ac:dyDescent="0.4">
      <c r="A136" s="35"/>
      <c r="B136" s="35"/>
      <c r="C136" s="35"/>
      <c r="H136" s="36"/>
    </row>
    <row r="137" spans="1:8" ht="12.75" customHeight="1" x14ac:dyDescent="0.4">
      <c r="A137" s="35"/>
      <c r="B137" s="35"/>
      <c r="C137" s="35"/>
      <c r="H137" s="36"/>
    </row>
    <row r="138" spans="1:8" ht="12.75" customHeight="1" x14ac:dyDescent="0.4">
      <c r="A138" s="35"/>
      <c r="B138" s="35"/>
      <c r="C138" s="35"/>
      <c r="H138" s="36"/>
    </row>
    <row r="139" spans="1:8" ht="12.75" customHeight="1" x14ac:dyDescent="0.4">
      <c r="A139" s="35"/>
      <c r="B139" s="35"/>
      <c r="C139" s="35"/>
      <c r="H139" s="36"/>
    </row>
    <row r="140" spans="1:8" ht="12.75" customHeight="1" x14ac:dyDescent="0.4">
      <c r="A140" s="35"/>
      <c r="B140" s="35"/>
      <c r="C140" s="35"/>
      <c r="H140" s="36"/>
    </row>
    <row r="141" spans="1:8" ht="12.75" customHeight="1" x14ac:dyDescent="0.4">
      <c r="A141" s="35"/>
      <c r="B141" s="35"/>
      <c r="C141" s="35"/>
      <c r="H141" s="36"/>
    </row>
    <row r="142" spans="1:8" ht="12.75" customHeight="1" x14ac:dyDescent="0.4">
      <c r="A142" s="35"/>
      <c r="B142" s="35"/>
      <c r="C142" s="35"/>
      <c r="H142" s="36"/>
    </row>
    <row r="143" spans="1:8" ht="12.75" customHeight="1" x14ac:dyDescent="0.4">
      <c r="A143" s="35"/>
      <c r="B143" s="35"/>
      <c r="C143" s="35"/>
      <c r="H143" s="36"/>
    </row>
    <row r="144" spans="1:8" ht="12.75" customHeight="1" x14ac:dyDescent="0.4">
      <c r="A144" s="35"/>
      <c r="B144" s="35"/>
      <c r="C144" s="35"/>
      <c r="H144" s="36"/>
    </row>
    <row r="145" spans="1:8" ht="12.75" customHeight="1" x14ac:dyDescent="0.4">
      <c r="A145" s="35"/>
      <c r="B145" s="35"/>
      <c r="C145" s="35"/>
      <c r="H145" s="36"/>
    </row>
    <row r="146" spans="1:8" ht="12.75" customHeight="1" x14ac:dyDescent="0.4">
      <c r="A146" s="35"/>
      <c r="B146" s="35"/>
      <c r="C146" s="35"/>
      <c r="H146" s="36"/>
    </row>
    <row r="147" spans="1:8" ht="12.75" customHeight="1" x14ac:dyDescent="0.4">
      <c r="A147" s="35"/>
      <c r="B147" s="35"/>
      <c r="C147" s="35"/>
      <c r="H147" s="36"/>
    </row>
    <row r="148" spans="1:8" ht="12.75" customHeight="1" x14ac:dyDescent="0.4">
      <c r="A148" s="35"/>
      <c r="B148" s="35"/>
      <c r="C148" s="35"/>
      <c r="H148" s="36"/>
    </row>
    <row r="149" spans="1:8" ht="12.75" customHeight="1" x14ac:dyDescent="0.4">
      <c r="A149" s="35"/>
      <c r="B149" s="35"/>
      <c r="C149" s="35"/>
      <c r="H149" s="36"/>
    </row>
    <row r="150" spans="1:8" ht="12.75" customHeight="1" x14ac:dyDescent="0.4">
      <c r="A150" s="35"/>
      <c r="B150" s="35"/>
      <c r="C150" s="35"/>
      <c r="H150" s="36"/>
    </row>
    <row r="151" spans="1:8" ht="12.75" customHeight="1" x14ac:dyDescent="0.4">
      <c r="A151" s="35"/>
      <c r="B151" s="35"/>
      <c r="C151" s="35"/>
      <c r="H151" s="36"/>
    </row>
    <row r="152" spans="1:8" ht="12.75" customHeight="1" x14ac:dyDescent="0.4">
      <c r="A152" s="35"/>
      <c r="B152" s="35"/>
      <c r="C152" s="35"/>
      <c r="H152" s="36"/>
    </row>
    <row r="153" spans="1:8" ht="12.75" customHeight="1" x14ac:dyDescent="0.4">
      <c r="A153" s="35"/>
      <c r="B153" s="35"/>
      <c r="C153" s="35"/>
      <c r="H153" s="36"/>
    </row>
    <row r="154" spans="1:8" ht="12.75" customHeight="1" x14ac:dyDescent="0.4">
      <c r="A154" s="35"/>
      <c r="B154" s="35"/>
      <c r="C154" s="35"/>
      <c r="H154" s="36"/>
    </row>
    <row r="155" spans="1:8" ht="12.75" customHeight="1" x14ac:dyDescent="0.4">
      <c r="A155" s="35"/>
      <c r="B155" s="35"/>
      <c r="C155" s="35"/>
      <c r="H155" s="36"/>
    </row>
    <row r="156" spans="1:8" ht="12.75" customHeight="1" x14ac:dyDescent="0.4">
      <c r="A156" s="35"/>
      <c r="B156" s="35"/>
      <c r="C156" s="35"/>
      <c r="H156" s="36"/>
    </row>
    <row r="157" spans="1:8" ht="12.75" customHeight="1" x14ac:dyDescent="0.4">
      <c r="A157" s="35"/>
      <c r="B157" s="35"/>
      <c r="C157" s="35"/>
      <c r="H157" s="36"/>
    </row>
    <row r="158" spans="1:8" ht="12.75" customHeight="1" x14ac:dyDescent="0.4">
      <c r="A158" s="35"/>
      <c r="B158" s="35"/>
      <c r="C158" s="35"/>
      <c r="H158" s="36"/>
    </row>
    <row r="159" spans="1:8" ht="12.75" customHeight="1" x14ac:dyDescent="0.4">
      <c r="A159" s="35"/>
      <c r="B159" s="35"/>
      <c r="C159" s="35"/>
      <c r="H159" s="36"/>
    </row>
    <row r="160" spans="1:8" ht="12.75" customHeight="1" x14ac:dyDescent="0.4">
      <c r="A160" s="35"/>
      <c r="B160" s="35"/>
      <c r="C160" s="35"/>
      <c r="H160" s="36"/>
    </row>
    <row r="161" spans="1:8" ht="12.75" customHeight="1" x14ac:dyDescent="0.4">
      <c r="A161" s="35"/>
      <c r="B161" s="35"/>
      <c r="C161" s="35"/>
      <c r="H161" s="36"/>
    </row>
    <row r="162" spans="1:8" ht="12.75" customHeight="1" x14ac:dyDescent="0.4">
      <c r="A162" s="35"/>
      <c r="B162" s="35"/>
      <c r="C162" s="35"/>
      <c r="H162" s="36"/>
    </row>
    <row r="163" spans="1:8" ht="12.75" customHeight="1" x14ac:dyDescent="0.4">
      <c r="A163" s="35"/>
      <c r="B163" s="35"/>
      <c r="C163" s="35"/>
      <c r="H163" s="36"/>
    </row>
    <row r="164" spans="1:8" ht="12.75" customHeight="1" x14ac:dyDescent="0.4">
      <c r="A164" s="35"/>
      <c r="B164" s="35"/>
      <c r="C164" s="35"/>
      <c r="H164" s="36"/>
    </row>
    <row r="165" spans="1:8" ht="12.75" customHeight="1" x14ac:dyDescent="0.4">
      <c r="A165" s="35"/>
      <c r="B165" s="35"/>
      <c r="C165" s="35"/>
      <c r="H165" s="36"/>
    </row>
    <row r="166" spans="1:8" ht="12.75" customHeight="1" x14ac:dyDescent="0.4">
      <c r="A166" s="35"/>
      <c r="B166" s="35"/>
      <c r="C166" s="35"/>
      <c r="H166" s="36"/>
    </row>
    <row r="167" spans="1:8" ht="12.75" customHeight="1" x14ac:dyDescent="0.4">
      <c r="A167" s="35"/>
      <c r="B167" s="35"/>
      <c r="C167" s="35"/>
      <c r="H167" s="36"/>
    </row>
    <row r="168" spans="1:8" ht="12.75" customHeight="1" x14ac:dyDescent="0.4">
      <c r="A168" s="35"/>
      <c r="B168" s="35"/>
      <c r="C168" s="35"/>
      <c r="H168" s="36"/>
    </row>
    <row r="169" spans="1:8" ht="12.75" customHeight="1" x14ac:dyDescent="0.4">
      <c r="A169" s="35"/>
      <c r="B169" s="35"/>
      <c r="C169" s="35"/>
      <c r="H169" s="36"/>
    </row>
    <row r="170" spans="1:8" ht="12.75" customHeight="1" x14ac:dyDescent="0.4">
      <c r="A170" s="35"/>
      <c r="B170" s="35"/>
      <c r="C170" s="35"/>
      <c r="H170" s="36"/>
    </row>
    <row r="171" spans="1:8" ht="12.75" customHeight="1" x14ac:dyDescent="0.4">
      <c r="A171" s="35"/>
      <c r="B171" s="35"/>
      <c r="C171" s="35"/>
      <c r="H171" s="36"/>
    </row>
    <row r="172" spans="1:8" ht="12.75" customHeight="1" x14ac:dyDescent="0.4">
      <c r="A172" s="35"/>
      <c r="B172" s="35"/>
      <c r="C172" s="35"/>
      <c r="H172" s="36"/>
    </row>
    <row r="173" spans="1:8" ht="12.75" customHeight="1" x14ac:dyDescent="0.4">
      <c r="A173" s="35"/>
      <c r="B173" s="35"/>
      <c r="C173" s="35"/>
      <c r="H173" s="36"/>
    </row>
    <row r="174" spans="1:8" ht="12.75" customHeight="1" x14ac:dyDescent="0.4">
      <c r="A174" s="35"/>
      <c r="B174" s="35"/>
      <c r="C174" s="35"/>
      <c r="H174" s="36"/>
    </row>
    <row r="175" spans="1:8" ht="12.75" customHeight="1" x14ac:dyDescent="0.4">
      <c r="A175" s="35"/>
      <c r="B175" s="35"/>
      <c r="C175" s="35"/>
      <c r="H175" s="36"/>
    </row>
    <row r="176" spans="1:8" ht="12.75" customHeight="1" x14ac:dyDescent="0.4">
      <c r="A176" s="35"/>
      <c r="B176" s="35"/>
      <c r="C176" s="35"/>
      <c r="H176" s="36"/>
    </row>
    <row r="177" spans="1:8" ht="12.75" customHeight="1" x14ac:dyDescent="0.4">
      <c r="A177" s="35"/>
      <c r="B177" s="35"/>
      <c r="C177" s="35"/>
      <c r="H177" s="36"/>
    </row>
    <row r="178" spans="1:8" ht="12.75" customHeight="1" x14ac:dyDescent="0.4">
      <c r="A178" s="35"/>
      <c r="B178" s="35"/>
      <c r="C178" s="35"/>
      <c r="H178" s="36"/>
    </row>
    <row r="179" spans="1:8" ht="12.75" customHeight="1" x14ac:dyDescent="0.4">
      <c r="A179" s="35"/>
      <c r="B179" s="35"/>
      <c r="C179" s="35"/>
      <c r="H179" s="36"/>
    </row>
    <row r="180" spans="1:8" ht="12.75" customHeight="1" x14ac:dyDescent="0.4">
      <c r="A180" s="35"/>
      <c r="B180" s="35"/>
      <c r="C180" s="35"/>
      <c r="H180" s="36"/>
    </row>
    <row r="181" spans="1:8" ht="12.75" customHeight="1" x14ac:dyDescent="0.4">
      <c r="A181" s="35"/>
      <c r="B181" s="35"/>
      <c r="C181" s="35"/>
      <c r="H181" s="36"/>
    </row>
    <row r="182" spans="1:8" ht="12.75" customHeight="1" x14ac:dyDescent="0.4">
      <c r="A182" s="35"/>
      <c r="B182" s="35"/>
      <c r="C182" s="35"/>
      <c r="H182" s="36"/>
    </row>
    <row r="183" spans="1:8" ht="12.75" customHeight="1" x14ac:dyDescent="0.4">
      <c r="A183" s="35"/>
      <c r="B183" s="35"/>
      <c r="C183" s="35"/>
      <c r="H183" s="36"/>
    </row>
    <row r="184" spans="1:8" ht="12.75" customHeight="1" x14ac:dyDescent="0.4">
      <c r="A184" s="35"/>
      <c r="B184" s="35"/>
      <c r="C184" s="35"/>
      <c r="H184" s="36"/>
    </row>
    <row r="185" spans="1:8" ht="12.75" customHeight="1" x14ac:dyDescent="0.4">
      <c r="A185" s="35"/>
      <c r="B185" s="35"/>
      <c r="C185" s="35"/>
      <c r="H185" s="36"/>
    </row>
    <row r="186" spans="1:8" ht="12.75" customHeight="1" x14ac:dyDescent="0.4">
      <c r="A186" s="35"/>
      <c r="B186" s="35"/>
      <c r="C186" s="35"/>
      <c r="H186" s="36"/>
    </row>
    <row r="187" spans="1:8" ht="12.75" customHeight="1" x14ac:dyDescent="0.4">
      <c r="A187" s="35"/>
      <c r="B187" s="35"/>
      <c r="C187" s="35"/>
      <c r="H187" s="36"/>
    </row>
    <row r="188" spans="1:8" ht="12.75" customHeight="1" x14ac:dyDescent="0.4">
      <c r="A188" s="35"/>
      <c r="B188" s="35"/>
      <c r="C188" s="35"/>
      <c r="H188" s="36"/>
    </row>
    <row r="189" spans="1:8" ht="12.75" customHeight="1" x14ac:dyDescent="0.4">
      <c r="A189" s="35"/>
      <c r="B189" s="35"/>
      <c r="C189" s="35"/>
      <c r="H189" s="36"/>
    </row>
    <row r="190" spans="1:8" ht="12.75" customHeight="1" x14ac:dyDescent="0.4">
      <c r="A190" s="35"/>
      <c r="B190" s="35"/>
      <c r="C190" s="35"/>
      <c r="H190" s="36"/>
    </row>
    <row r="191" spans="1:8" ht="12.75" customHeight="1" x14ac:dyDescent="0.4">
      <c r="A191" s="35"/>
      <c r="B191" s="35"/>
      <c r="C191" s="35"/>
      <c r="H191" s="36"/>
    </row>
    <row r="192" spans="1:8" ht="12.75" customHeight="1" x14ac:dyDescent="0.4">
      <c r="A192" s="35"/>
      <c r="B192" s="35"/>
      <c r="C192" s="35"/>
      <c r="H192" s="36"/>
    </row>
    <row r="193" spans="1:8" ht="12.75" customHeight="1" x14ac:dyDescent="0.4">
      <c r="A193" s="35"/>
      <c r="B193" s="35"/>
      <c r="C193" s="35"/>
      <c r="H193" s="36"/>
    </row>
    <row r="194" spans="1:8" ht="12.75" customHeight="1" x14ac:dyDescent="0.4">
      <c r="A194" s="35"/>
      <c r="B194" s="35"/>
      <c r="C194" s="35"/>
      <c r="H194" s="36"/>
    </row>
    <row r="195" spans="1:8" ht="12.75" customHeight="1" x14ac:dyDescent="0.4">
      <c r="A195" s="35"/>
      <c r="B195" s="35"/>
      <c r="C195" s="35"/>
      <c r="H195" s="36"/>
    </row>
    <row r="196" spans="1:8" ht="12.75" customHeight="1" x14ac:dyDescent="0.4">
      <c r="A196" s="35"/>
      <c r="B196" s="35"/>
      <c r="C196" s="35"/>
      <c r="H196" s="36"/>
    </row>
    <row r="197" spans="1:8" ht="12.75" customHeight="1" x14ac:dyDescent="0.4">
      <c r="A197" s="35"/>
      <c r="B197" s="35"/>
      <c r="C197" s="35"/>
      <c r="H197" s="36"/>
    </row>
    <row r="198" spans="1:8" ht="12.75" customHeight="1" x14ac:dyDescent="0.4">
      <c r="A198" s="35"/>
      <c r="B198" s="35"/>
      <c r="C198" s="35"/>
      <c r="H198" s="36"/>
    </row>
    <row r="199" spans="1:8" ht="12.75" customHeight="1" x14ac:dyDescent="0.4">
      <c r="A199" s="35"/>
      <c r="B199" s="35"/>
      <c r="C199" s="35"/>
      <c r="H199" s="36"/>
    </row>
    <row r="200" spans="1:8" ht="12.75" customHeight="1" x14ac:dyDescent="0.4">
      <c r="A200" s="35"/>
      <c r="B200" s="35"/>
      <c r="C200" s="35"/>
      <c r="H200" s="36"/>
    </row>
    <row r="201" spans="1:8" ht="12.75" customHeight="1" x14ac:dyDescent="0.4">
      <c r="A201" s="35"/>
      <c r="B201" s="35"/>
      <c r="C201" s="35"/>
      <c r="H201" s="36"/>
    </row>
    <row r="202" spans="1:8" ht="12.75" customHeight="1" x14ac:dyDescent="0.4">
      <c r="A202" s="35"/>
      <c r="B202" s="35"/>
      <c r="C202" s="35"/>
      <c r="H202" s="36"/>
    </row>
    <row r="203" spans="1:8" ht="12.75" customHeight="1" x14ac:dyDescent="0.4">
      <c r="A203" s="35"/>
      <c r="B203" s="35"/>
      <c r="C203" s="35"/>
      <c r="H203" s="36"/>
    </row>
    <row r="204" spans="1:8" ht="12.75" customHeight="1" x14ac:dyDescent="0.4">
      <c r="A204" s="35"/>
      <c r="B204" s="35"/>
      <c r="C204" s="35"/>
      <c r="H204" s="36"/>
    </row>
    <row r="205" spans="1:8" ht="12.75" customHeight="1" x14ac:dyDescent="0.4">
      <c r="A205" s="35"/>
      <c r="B205" s="35"/>
      <c r="C205" s="35"/>
      <c r="H205" s="36"/>
    </row>
    <row r="206" spans="1:8" ht="12.75" customHeight="1" x14ac:dyDescent="0.4">
      <c r="A206" s="35"/>
      <c r="B206" s="35"/>
      <c r="C206" s="35"/>
      <c r="H206" s="36"/>
    </row>
    <row r="207" spans="1:8" ht="12.75" customHeight="1" x14ac:dyDescent="0.4">
      <c r="A207" s="35"/>
      <c r="B207" s="35"/>
      <c r="C207" s="35"/>
      <c r="H207" s="36"/>
    </row>
    <row r="208" spans="1:8" ht="12.75" customHeight="1" x14ac:dyDescent="0.4">
      <c r="A208" s="35"/>
      <c r="B208" s="35"/>
      <c r="C208" s="35"/>
      <c r="H208" s="36"/>
    </row>
    <row r="209" spans="1:8" ht="12.75" customHeight="1" x14ac:dyDescent="0.4">
      <c r="A209" s="35"/>
      <c r="B209" s="35"/>
      <c r="C209" s="35"/>
      <c r="H209" s="36"/>
    </row>
    <row r="210" spans="1:8" ht="12.75" customHeight="1" x14ac:dyDescent="0.4">
      <c r="A210" s="35"/>
      <c r="B210" s="35"/>
      <c r="C210" s="35"/>
      <c r="H210" s="36"/>
    </row>
    <row r="211" spans="1:8" ht="12.75" customHeight="1" x14ac:dyDescent="0.4">
      <c r="A211" s="35"/>
      <c r="B211" s="35"/>
      <c r="C211" s="35"/>
      <c r="H211" s="36"/>
    </row>
    <row r="212" spans="1:8" ht="12.75" customHeight="1" x14ac:dyDescent="0.4">
      <c r="A212" s="35"/>
      <c r="B212" s="35"/>
      <c r="C212" s="35"/>
      <c r="H212" s="36"/>
    </row>
    <row r="213" spans="1:8" ht="12.75" customHeight="1" x14ac:dyDescent="0.4">
      <c r="A213" s="35"/>
      <c r="B213" s="35"/>
      <c r="C213" s="35"/>
      <c r="H213" s="36"/>
    </row>
    <row r="214" spans="1:8" ht="12.75" customHeight="1" x14ac:dyDescent="0.4">
      <c r="A214" s="35"/>
      <c r="B214" s="35"/>
      <c r="C214" s="35"/>
      <c r="H214" s="36"/>
    </row>
    <row r="215" spans="1:8" ht="12.75" customHeight="1" x14ac:dyDescent="0.4">
      <c r="A215" s="35"/>
      <c r="B215" s="35"/>
      <c r="C215" s="35"/>
      <c r="H215" s="36"/>
    </row>
    <row r="216" spans="1:8" ht="12.75" customHeight="1" x14ac:dyDescent="0.4">
      <c r="A216" s="35"/>
      <c r="B216" s="35"/>
      <c r="C216" s="35"/>
      <c r="H216" s="36"/>
    </row>
    <row r="217" spans="1:8" ht="12.75" customHeight="1" x14ac:dyDescent="0.4">
      <c r="A217" s="35"/>
      <c r="B217" s="35"/>
      <c r="C217" s="35"/>
      <c r="H217" s="36"/>
    </row>
    <row r="218" spans="1:8" ht="12.75" customHeight="1" x14ac:dyDescent="0.4">
      <c r="A218" s="35"/>
      <c r="B218" s="35"/>
      <c r="C218" s="35"/>
      <c r="H218" s="36"/>
    </row>
    <row r="219" spans="1:8" ht="12.75" customHeight="1" x14ac:dyDescent="0.4">
      <c r="A219" s="35"/>
      <c r="B219" s="35"/>
      <c r="C219" s="35"/>
      <c r="H219" s="36"/>
    </row>
    <row r="220" spans="1:8" ht="12.75" customHeight="1" x14ac:dyDescent="0.4">
      <c r="A220" s="35"/>
      <c r="B220" s="35"/>
      <c r="C220" s="35"/>
      <c r="H220" s="36"/>
    </row>
    <row r="221" spans="1:8" ht="12.75" customHeight="1" x14ac:dyDescent="0.4">
      <c r="A221" s="35"/>
      <c r="B221" s="35"/>
      <c r="C221" s="35"/>
      <c r="H221" s="36"/>
    </row>
    <row r="222" spans="1:8" ht="12.75" customHeight="1" x14ac:dyDescent="0.4">
      <c r="A222" s="35"/>
      <c r="B222" s="35"/>
      <c r="C222" s="35"/>
      <c r="H222" s="36"/>
    </row>
    <row r="223" spans="1:8" ht="12.75" customHeight="1" x14ac:dyDescent="0.4">
      <c r="A223" s="35"/>
      <c r="B223" s="35"/>
      <c r="C223" s="35"/>
      <c r="H223" s="36"/>
    </row>
    <row r="224" spans="1:8" ht="12.75" customHeight="1" x14ac:dyDescent="0.4">
      <c r="A224" s="35"/>
      <c r="B224" s="35"/>
      <c r="C224" s="35"/>
      <c r="H224" s="36"/>
    </row>
    <row r="225" spans="1:8" ht="12.75" customHeight="1" x14ac:dyDescent="0.4">
      <c r="A225" s="35"/>
      <c r="B225" s="35"/>
      <c r="C225" s="35"/>
      <c r="H225" s="36"/>
    </row>
    <row r="226" spans="1:8" ht="12.75" customHeight="1" x14ac:dyDescent="0.4">
      <c r="A226" s="35"/>
      <c r="B226" s="35"/>
      <c r="C226" s="35"/>
      <c r="H226" s="36"/>
    </row>
    <row r="227" spans="1:8" ht="12.75" customHeight="1" x14ac:dyDescent="0.4">
      <c r="A227" s="35"/>
      <c r="B227" s="35"/>
      <c r="C227" s="35"/>
      <c r="H227" s="36"/>
    </row>
    <row r="228" spans="1:8" ht="12.75" customHeight="1" x14ac:dyDescent="0.4">
      <c r="A228" s="35"/>
      <c r="B228" s="35"/>
      <c r="C228" s="35"/>
      <c r="H228" s="36"/>
    </row>
    <row r="229" spans="1:8" ht="12.75" customHeight="1" x14ac:dyDescent="0.4">
      <c r="A229" s="35"/>
      <c r="B229" s="35"/>
      <c r="C229" s="35"/>
      <c r="H229" s="36"/>
    </row>
    <row r="230" spans="1:8" ht="12.75" customHeight="1" x14ac:dyDescent="0.4">
      <c r="A230" s="35"/>
      <c r="B230" s="35"/>
      <c r="C230" s="35"/>
      <c r="H230" s="36"/>
    </row>
    <row r="231" spans="1:8" ht="12.75" customHeight="1" x14ac:dyDescent="0.4">
      <c r="A231" s="35"/>
      <c r="B231" s="35"/>
      <c r="C231" s="35"/>
      <c r="H231" s="36"/>
    </row>
    <row r="232" spans="1:8" ht="12.75" customHeight="1" x14ac:dyDescent="0.4">
      <c r="A232" s="35"/>
      <c r="B232" s="35"/>
      <c r="C232" s="35"/>
      <c r="H232" s="36"/>
    </row>
    <row r="233" spans="1:8" ht="12.75" customHeight="1" x14ac:dyDescent="0.4">
      <c r="A233" s="35"/>
      <c r="B233" s="35"/>
      <c r="C233" s="35"/>
      <c r="H233" s="36"/>
    </row>
    <row r="234" spans="1:8" ht="12.75" customHeight="1" x14ac:dyDescent="0.4">
      <c r="A234" s="35"/>
      <c r="B234" s="35"/>
      <c r="C234" s="35"/>
      <c r="H234" s="36"/>
    </row>
    <row r="235" spans="1:8" ht="12.75" customHeight="1" x14ac:dyDescent="0.4">
      <c r="A235" s="35"/>
      <c r="B235" s="35"/>
      <c r="C235" s="35"/>
      <c r="H235" s="36"/>
    </row>
    <row r="236" spans="1:8" ht="12.75" customHeight="1" x14ac:dyDescent="0.4">
      <c r="A236" s="35"/>
      <c r="B236" s="35"/>
      <c r="C236" s="35"/>
      <c r="H236" s="36"/>
    </row>
    <row r="237" spans="1:8" ht="12.75" customHeight="1" x14ac:dyDescent="0.4">
      <c r="A237" s="35"/>
      <c r="B237" s="35"/>
      <c r="C237" s="35"/>
      <c r="H237" s="36"/>
    </row>
    <row r="238" spans="1:8" ht="12.75" customHeight="1" x14ac:dyDescent="0.4">
      <c r="A238" s="35"/>
      <c r="B238" s="35"/>
      <c r="C238" s="35"/>
      <c r="H238" s="36"/>
    </row>
    <row r="239" spans="1:8" ht="12.75" customHeight="1" x14ac:dyDescent="0.4">
      <c r="A239" s="35"/>
      <c r="B239" s="35"/>
      <c r="C239" s="35"/>
      <c r="H239" s="36"/>
    </row>
    <row r="240" spans="1:8" ht="12.75" customHeight="1" x14ac:dyDescent="0.4">
      <c r="A240" s="35"/>
      <c r="B240" s="35"/>
      <c r="C240" s="35"/>
      <c r="H240" s="36"/>
    </row>
    <row r="241" spans="1:8" ht="12.75" customHeight="1" x14ac:dyDescent="0.4">
      <c r="A241" s="35"/>
      <c r="B241" s="35"/>
      <c r="C241" s="35"/>
      <c r="H241" s="36"/>
    </row>
    <row r="242" spans="1:8" ht="12.75" customHeight="1" x14ac:dyDescent="0.4">
      <c r="A242" s="35"/>
      <c r="B242" s="35"/>
      <c r="C242" s="35"/>
      <c r="H242" s="36"/>
    </row>
    <row r="243" spans="1:8" ht="12.75" customHeight="1" x14ac:dyDescent="0.4">
      <c r="A243" s="35"/>
      <c r="B243" s="35"/>
      <c r="C243" s="35"/>
      <c r="H243" s="36"/>
    </row>
    <row r="244" spans="1:8" ht="12.75" customHeight="1" x14ac:dyDescent="0.4">
      <c r="A244" s="35"/>
      <c r="B244" s="35"/>
      <c r="C244" s="35"/>
      <c r="H244" s="36"/>
    </row>
    <row r="245" spans="1:8" ht="12.75" customHeight="1" x14ac:dyDescent="0.4">
      <c r="A245" s="35"/>
      <c r="B245" s="35"/>
      <c r="C245" s="35"/>
      <c r="H245" s="36"/>
    </row>
    <row r="246" spans="1:8" ht="12.75" customHeight="1" x14ac:dyDescent="0.4">
      <c r="A246" s="35"/>
      <c r="B246" s="35"/>
      <c r="C246" s="35"/>
      <c r="H246" s="36"/>
    </row>
    <row r="247" spans="1:8" ht="12.75" customHeight="1" x14ac:dyDescent="0.4">
      <c r="A247" s="35"/>
      <c r="B247" s="35"/>
      <c r="C247" s="35"/>
      <c r="H247" s="36"/>
    </row>
    <row r="248" spans="1:8" ht="12.75" customHeight="1" x14ac:dyDescent="0.4">
      <c r="A248" s="35"/>
      <c r="B248" s="35"/>
      <c r="C248" s="35"/>
      <c r="H248" s="36"/>
    </row>
    <row r="249" spans="1:8" ht="12.75" customHeight="1" x14ac:dyDescent="0.4">
      <c r="A249" s="35"/>
      <c r="B249" s="35"/>
      <c r="C249" s="35"/>
      <c r="H249" s="36"/>
    </row>
    <row r="250" spans="1:8" ht="12.75" customHeight="1" x14ac:dyDescent="0.4">
      <c r="A250" s="35"/>
      <c r="B250" s="35"/>
      <c r="C250" s="35"/>
      <c r="H250" s="36"/>
    </row>
    <row r="251" spans="1:8" ht="12.75" customHeight="1" x14ac:dyDescent="0.4">
      <c r="A251" s="35"/>
      <c r="B251" s="35"/>
      <c r="C251" s="35"/>
      <c r="H251" s="36"/>
    </row>
    <row r="252" spans="1:8" ht="12.75" customHeight="1" x14ac:dyDescent="0.4">
      <c r="A252" s="35"/>
      <c r="B252" s="35"/>
      <c r="C252" s="35"/>
      <c r="H252" s="36"/>
    </row>
    <row r="253" spans="1:8" ht="12.75" customHeight="1" x14ac:dyDescent="0.4">
      <c r="A253" s="35"/>
      <c r="B253" s="35"/>
      <c r="C253" s="35"/>
      <c r="H253" s="36"/>
    </row>
    <row r="254" spans="1:8" ht="12.75" customHeight="1" x14ac:dyDescent="0.4">
      <c r="A254" s="35"/>
      <c r="B254" s="35"/>
      <c r="C254" s="35"/>
      <c r="H254" s="36"/>
    </row>
    <row r="255" spans="1:8" ht="12.75" customHeight="1" x14ac:dyDescent="0.4">
      <c r="A255" s="35"/>
      <c r="B255" s="35"/>
      <c r="C255" s="35"/>
      <c r="H255" s="36"/>
    </row>
    <row r="256" spans="1:8" ht="12.75" customHeight="1" x14ac:dyDescent="0.4">
      <c r="A256" s="35"/>
      <c r="B256" s="35"/>
      <c r="C256" s="35"/>
      <c r="H256" s="36"/>
    </row>
    <row r="257" spans="1:8" ht="12.75" customHeight="1" x14ac:dyDescent="0.4">
      <c r="A257" s="35"/>
      <c r="B257" s="35"/>
      <c r="C257" s="35"/>
      <c r="H257" s="36"/>
    </row>
    <row r="258" spans="1:8" ht="12.75" customHeight="1" x14ac:dyDescent="0.4">
      <c r="A258" s="35"/>
      <c r="B258" s="35"/>
      <c r="C258" s="35"/>
      <c r="H258" s="36"/>
    </row>
    <row r="259" spans="1:8" ht="12.75" customHeight="1" x14ac:dyDescent="0.4">
      <c r="A259" s="35"/>
      <c r="B259" s="35"/>
      <c r="C259" s="35"/>
      <c r="H259" s="36"/>
    </row>
    <row r="260" spans="1:8" ht="12.75" customHeight="1" x14ac:dyDescent="0.4">
      <c r="A260" s="35"/>
      <c r="B260" s="35"/>
      <c r="C260" s="35"/>
      <c r="H260" s="36"/>
    </row>
    <row r="261" spans="1:8" ht="12.75" customHeight="1" x14ac:dyDescent="0.4">
      <c r="A261" s="35"/>
      <c r="B261" s="35"/>
      <c r="C261" s="35"/>
      <c r="H261" s="36"/>
    </row>
    <row r="262" spans="1:8" ht="12.75" customHeight="1" x14ac:dyDescent="0.4">
      <c r="A262" s="35"/>
      <c r="B262" s="35"/>
      <c r="C262" s="35"/>
      <c r="H262" s="36"/>
    </row>
    <row r="263" spans="1:8" ht="12.75" customHeight="1" x14ac:dyDescent="0.4">
      <c r="A263" s="35"/>
      <c r="B263" s="35"/>
      <c r="C263" s="35"/>
      <c r="H263" s="36"/>
    </row>
    <row r="264" spans="1:8" ht="12.75" customHeight="1" x14ac:dyDescent="0.4">
      <c r="A264" s="35"/>
      <c r="B264" s="35"/>
      <c r="C264" s="35"/>
      <c r="H264" s="36"/>
    </row>
    <row r="265" spans="1:8" ht="12.75" customHeight="1" x14ac:dyDescent="0.4">
      <c r="A265" s="35"/>
      <c r="B265" s="35"/>
      <c r="C265" s="35"/>
      <c r="H265" s="36"/>
    </row>
    <row r="266" spans="1:8" ht="12.75" customHeight="1" x14ac:dyDescent="0.4">
      <c r="A266" s="35"/>
      <c r="B266" s="35"/>
      <c r="C266" s="35"/>
      <c r="H266" s="36"/>
    </row>
    <row r="267" spans="1:8" ht="12.75" customHeight="1" x14ac:dyDescent="0.4">
      <c r="A267" s="35"/>
      <c r="B267" s="35"/>
      <c r="C267" s="35"/>
      <c r="H267" s="36"/>
    </row>
    <row r="268" spans="1:8" ht="12.75" customHeight="1" x14ac:dyDescent="0.4">
      <c r="A268" s="35"/>
      <c r="B268" s="35"/>
      <c r="C268" s="35"/>
      <c r="H268" s="36"/>
    </row>
    <row r="269" spans="1:8" ht="12.75" customHeight="1" x14ac:dyDescent="0.4">
      <c r="A269" s="35"/>
      <c r="B269" s="35"/>
      <c r="C269" s="35"/>
      <c r="H269" s="36"/>
    </row>
    <row r="270" spans="1:8" ht="12.75" customHeight="1" x14ac:dyDescent="0.4">
      <c r="A270" s="35"/>
      <c r="B270" s="35"/>
      <c r="C270" s="35"/>
      <c r="H270" s="36"/>
    </row>
    <row r="271" spans="1:8" ht="12.75" customHeight="1" x14ac:dyDescent="0.4">
      <c r="A271" s="35"/>
      <c r="B271" s="35"/>
      <c r="C271" s="35"/>
      <c r="H271" s="36"/>
    </row>
    <row r="272" spans="1:8" ht="12.75" customHeight="1" x14ac:dyDescent="0.4">
      <c r="A272" s="35"/>
      <c r="B272" s="35"/>
      <c r="C272" s="35"/>
      <c r="H272" s="36"/>
    </row>
    <row r="273" spans="1:8" ht="12.75" customHeight="1" x14ac:dyDescent="0.4">
      <c r="A273" s="35"/>
      <c r="B273" s="35"/>
      <c r="C273" s="35"/>
      <c r="H273" s="36"/>
    </row>
    <row r="274" spans="1:8" ht="12.75" customHeight="1" x14ac:dyDescent="0.4">
      <c r="A274" s="35"/>
      <c r="B274" s="35"/>
      <c r="C274" s="35"/>
      <c r="H274" s="36"/>
    </row>
    <row r="275" spans="1:8" ht="12.75" customHeight="1" x14ac:dyDescent="0.4">
      <c r="A275" s="35"/>
      <c r="B275" s="35"/>
      <c r="C275" s="35"/>
      <c r="H275" s="36"/>
    </row>
    <row r="276" spans="1:8" ht="12.75" customHeight="1" x14ac:dyDescent="0.4">
      <c r="A276" s="35"/>
      <c r="B276" s="35"/>
      <c r="C276" s="35"/>
      <c r="H276" s="36"/>
    </row>
    <row r="277" spans="1:8" ht="12.75" customHeight="1" x14ac:dyDescent="0.4">
      <c r="A277" s="35"/>
      <c r="B277" s="35"/>
      <c r="C277" s="35"/>
      <c r="H277" s="36"/>
    </row>
    <row r="278" spans="1:8" ht="12.75" customHeight="1" x14ac:dyDescent="0.4">
      <c r="A278" s="35"/>
      <c r="B278" s="35"/>
      <c r="C278" s="35"/>
      <c r="H278" s="36"/>
    </row>
    <row r="279" spans="1:8" ht="12.75" customHeight="1" x14ac:dyDescent="0.4">
      <c r="A279" s="35"/>
      <c r="B279" s="35"/>
      <c r="C279" s="35"/>
      <c r="H279" s="36"/>
    </row>
    <row r="280" spans="1:8" ht="12.75" customHeight="1" x14ac:dyDescent="0.4">
      <c r="A280" s="35"/>
      <c r="B280" s="35"/>
      <c r="C280" s="35"/>
      <c r="H280" s="36"/>
    </row>
    <row r="281" spans="1:8" ht="12.75" customHeight="1" x14ac:dyDescent="0.4">
      <c r="A281" s="35"/>
      <c r="B281" s="35"/>
      <c r="C281" s="35"/>
      <c r="H281" s="36"/>
    </row>
    <row r="282" spans="1:8" ht="12.75" customHeight="1" x14ac:dyDescent="0.4">
      <c r="A282" s="35"/>
      <c r="B282" s="35"/>
      <c r="C282" s="35"/>
      <c r="H282" s="36"/>
    </row>
    <row r="283" spans="1:8" ht="12.75" customHeight="1" x14ac:dyDescent="0.4">
      <c r="A283" s="35"/>
      <c r="B283" s="35"/>
      <c r="C283" s="35"/>
      <c r="H283" s="36"/>
    </row>
    <row r="284" spans="1:8" ht="12.75" customHeight="1" x14ac:dyDescent="0.4">
      <c r="A284" s="35"/>
      <c r="B284" s="35"/>
      <c r="C284" s="35"/>
      <c r="H284" s="36"/>
    </row>
    <row r="285" spans="1:8" ht="12.75" customHeight="1" x14ac:dyDescent="0.4">
      <c r="A285" s="35"/>
      <c r="B285" s="35"/>
      <c r="C285" s="35"/>
      <c r="H285" s="36"/>
    </row>
    <row r="286" spans="1:8" ht="12.75" customHeight="1" x14ac:dyDescent="0.4">
      <c r="A286" s="35"/>
      <c r="B286" s="35"/>
      <c r="C286" s="35"/>
      <c r="H286" s="36"/>
    </row>
    <row r="287" spans="1:8" ht="12.75" customHeight="1" x14ac:dyDescent="0.4">
      <c r="A287" s="35"/>
      <c r="B287" s="35"/>
      <c r="C287" s="35"/>
      <c r="H287" s="36"/>
    </row>
    <row r="288" spans="1:8" ht="12.75" customHeight="1" x14ac:dyDescent="0.4">
      <c r="A288" s="35"/>
      <c r="B288" s="35"/>
      <c r="C288" s="35"/>
      <c r="H288" s="36"/>
    </row>
    <row r="289" spans="1:8" ht="12.75" customHeight="1" x14ac:dyDescent="0.4">
      <c r="A289" s="35"/>
      <c r="B289" s="35"/>
      <c r="C289" s="35"/>
      <c r="H289" s="36"/>
    </row>
    <row r="290" spans="1:8" ht="12.75" customHeight="1" x14ac:dyDescent="0.4">
      <c r="A290" s="35"/>
      <c r="B290" s="35"/>
      <c r="C290" s="35"/>
      <c r="H290" s="36"/>
    </row>
    <row r="291" spans="1:8" ht="12.75" customHeight="1" x14ac:dyDescent="0.4">
      <c r="A291" s="35"/>
      <c r="B291" s="35"/>
      <c r="C291" s="35"/>
      <c r="H291" s="36"/>
    </row>
    <row r="292" spans="1:8" ht="12.75" customHeight="1" x14ac:dyDescent="0.4">
      <c r="A292" s="35"/>
      <c r="B292" s="35"/>
      <c r="C292" s="35"/>
      <c r="H292" s="36"/>
    </row>
    <row r="293" spans="1:8" ht="12.75" customHeight="1" x14ac:dyDescent="0.4">
      <c r="A293" s="35"/>
      <c r="B293" s="35"/>
      <c r="C293" s="35"/>
      <c r="H293" s="36"/>
    </row>
    <row r="294" spans="1:8" ht="12.75" customHeight="1" x14ac:dyDescent="0.4">
      <c r="A294" s="35"/>
      <c r="B294" s="35"/>
      <c r="C294" s="35"/>
      <c r="H294" s="36"/>
    </row>
    <row r="295" spans="1:8" ht="12.75" customHeight="1" x14ac:dyDescent="0.4">
      <c r="A295" s="35"/>
      <c r="B295" s="35"/>
      <c r="C295" s="35"/>
      <c r="H295" s="36"/>
    </row>
    <row r="296" spans="1:8" ht="12.75" customHeight="1" x14ac:dyDescent="0.4">
      <c r="A296" s="35"/>
      <c r="B296" s="35"/>
      <c r="C296" s="35"/>
      <c r="H296" s="36"/>
    </row>
    <row r="297" spans="1:8" ht="12.75" customHeight="1" x14ac:dyDescent="0.4">
      <c r="A297" s="35"/>
      <c r="B297" s="35"/>
      <c r="C297" s="35"/>
      <c r="H297" s="36"/>
    </row>
    <row r="298" spans="1:8" ht="12.75" customHeight="1" x14ac:dyDescent="0.4">
      <c r="A298" s="35"/>
      <c r="B298" s="35"/>
      <c r="C298" s="35"/>
      <c r="H298" s="36"/>
    </row>
    <row r="299" spans="1:8" ht="12.75" customHeight="1" x14ac:dyDescent="0.4">
      <c r="A299" s="35"/>
      <c r="B299" s="35"/>
      <c r="C299" s="35"/>
      <c r="H299" s="36"/>
    </row>
    <row r="300" spans="1:8" ht="12.75" customHeight="1" x14ac:dyDescent="0.4">
      <c r="A300" s="35"/>
      <c r="B300" s="35"/>
      <c r="C300" s="35"/>
      <c r="H300" s="36"/>
    </row>
    <row r="301" spans="1:8" ht="12.75" customHeight="1" x14ac:dyDescent="0.4">
      <c r="A301" s="35"/>
      <c r="B301" s="35"/>
      <c r="C301" s="35"/>
      <c r="H301" s="36"/>
    </row>
    <row r="302" spans="1:8" ht="12.75" customHeight="1" x14ac:dyDescent="0.4">
      <c r="A302" s="35"/>
      <c r="B302" s="35"/>
      <c r="C302" s="35"/>
      <c r="H302" s="36"/>
    </row>
    <row r="303" spans="1:8" ht="12.75" customHeight="1" x14ac:dyDescent="0.4">
      <c r="A303" s="35"/>
      <c r="B303" s="35"/>
      <c r="C303" s="35"/>
      <c r="H303" s="36"/>
    </row>
    <row r="304" spans="1:8" ht="12.75" customHeight="1" x14ac:dyDescent="0.4">
      <c r="A304" s="35"/>
      <c r="B304" s="35"/>
      <c r="C304" s="35"/>
      <c r="H304" s="36"/>
    </row>
    <row r="305" spans="1:8" ht="12.75" customHeight="1" x14ac:dyDescent="0.4">
      <c r="A305" s="35"/>
      <c r="B305" s="35"/>
      <c r="C305" s="35"/>
      <c r="H305" s="36"/>
    </row>
    <row r="306" spans="1:8" ht="12.75" customHeight="1" x14ac:dyDescent="0.4">
      <c r="A306" s="35"/>
      <c r="B306" s="35"/>
      <c r="C306" s="35"/>
      <c r="H306" s="36"/>
    </row>
    <row r="307" spans="1:8" ht="12.75" customHeight="1" x14ac:dyDescent="0.4">
      <c r="A307" s="35"/>
      <c r="B307" s="35"/>
      <c r="C307" s="35"/>
      <c r="H307" s="36"/>
    </row>
    <row r="308" spans="1:8" ht="12.75" customHeight="1" x14ac:dyDescent="0.4">
      <c r="A308" s="35"/>
      <c r="B308" s="35"/>
      <c r="C308" s="35"/>
      <c r="H308" s="36"/>
    </row>
    <row r="309" spans="1:8" ht="12.75" customHeight="1" x14ac:dyDescent="0.4">
      <c r="A309" s="35"/>
      <c r="B309" s="35"/>
      <c r="C309" s="35"/>
      <c r="H309" s="36"/>
    </row>
    <row r="310" spans="1:8" ht="12.75" customHeight="1" x14ac:dyDescent="0.4">
      <c r="A310" s="35"/>
      <c r="B310" s="35"/>
      <c r="C310" s="35"/>
      <c r="H310" s="36"/>
    </row>
    <row r="311" spans="1:8" ht="12.75" customHeight="1" x14ac:dyDescent="0.4">
      <c r="A311" s="35"/>
      <c r="B311" s="35"/>
      <c r="C311" s="35"/>
      <c r="H311" s="36"/>
    </row>
    <row r="312" spans="1:8" ht="12.75" customHeight="1" x14ac:dyDescent="0.4">
      <c r="A312" s="35"/>
      <c r="B312" s="35"/>
      <c r="C312" s="35"/>
      <c r="H312" s="36"/>
    </row>
    <row r="313" spans="1:8" ht="12.75" customHeight="1" x14ac:dyDescent="0.4">
      <c r="A313" s="35"/>
      <c r="B313" s="35"/>
      <c r="C313" s="35"/>
      <c r="H313" s="36"/>
    </row>
    <row r="314" spans="1:8" ht="12.75" customHeight="1" x14ac:dyDescent="0.4">
      <c r="A314" s="35"/>
      <c r="B314" s="35"/>
      <c r="C314" s="35"/>
      <c r="H314" s="36"/>
    </row>
    <row r="315" spans="1:8" ht="12.75" customHeight="1" x14ac:dyDescent="0.4">
      <c r="A315" s="35"/>
      <c r="B315" s="35"/>
      <c r="C315" s="35"/>
      <c r="H315" s="36"/>
    </row>
    <row r="316" spans="1:8" ht="12.75" customHeight="1" x14ac:dyDescent="0.4">
      <c r="A316" s="35"/>
      <c r="B316" s="35"/>
      <c r="C316" s="35"/>
      <c r="H316" s="36"/>
    </row>
    <row r="317" spans="1:8" ht="12.75" customHeight="1" x14ac:dyDescent="0.4">
      <c r="A317" s="35"/>
      <c r="B317" s="35"/>
      <c r="C317" s="35"/>
      <c r="H317" s="36"/>
    </row>
    <row r="318" spans="1:8" ht="12.75" customHeight="1" x14ac:dyDescent="0.4">
      <c r="A318" s="35"/>
      <c r="B318" s="35"/>
      <c r="C318" s="35"/>
      <c r="H318" s="36"/>
    </row>
    <row r="319" spans="1:8" ht="12.75" customHeight="1" x14ac:dyDescent="0.4">
      <c r="A319" s="35"/>
      <c r="B319" s="35"/>
      <c r="C319" s="35"/>
      <c r="H319" s="36"/>
    </row>
    <row r="320" spans="1:8" ht="12.75" customHeight="1" x14ac:dyDescent="0.4">
      <c r="A320" s="35"/>
      <c r="B320" s="35"/>
      <c r="C320" s="35"/>
      <c r="H320" s="36"/>
    </row>
    <row r="321" spans="1:8" ht="12.75" customHeight="1" x14ac:dyDescent="0.4">
      <c r="A321" s="35"/>
      <c r="B321" s="35"/>
      <c r="C321" s="35"/>
      <c r="H321" s="36"/>
    </row>
    <row r="322" spans="1:8" ht="12.75" customHeight="1" x14ac:dyDescent="0.4">
      <c r="A322" s="35"/>
      <c r="B322" s="35"/>
      <c r="C322" s="35"/>
      <c r="H322" s="36"/>
    </row>
    <row r="323" spans="1:8" ht="12.75" customHeight="1" x14ac:dyDescent="0.4">
      <c r="A323" s="35"/>
      <c r="B323" s="35"/>
      <c r="C323" s="35"/>
      <c r="H323" s="36"/>
    </row>
    <row r="324" spans="1:8" ht="12.75" customHeight="1" x14ac:dyDescent="0.4">
      <c r="A324" s="35"/>
      <c r="B324" s="35"/>
      <c r="C324" s="35"/>
      <c r="H324" s="36"/>
    </row>
    <row r="325" spans="1:8" ht="12.75" customHeight="1" x14ac:dyDescent="0.4">
      <c r="A325" s="35"/>
      <c r="B325" s="35"/>
      <c r="C325" s="35"/>
      <c r="H325" s="36"/>
    </row>
    <row r="326" spans="1:8" ht="12.75" customHeight="1" x14ac:dyDescent="0.4">
      <c r="A326" s="35"/>
      <c r="B326" s="35"/>
      <c r="C326" s="35"/>
      <c r="H326" s="36"/>
    </row>
    <row r="327" spans="1:8" ht="12.75" customHeight="1" x14ac:dyDescent="0.4">
      <c r="A327" s="35"/>
      <c r="B327" s="35"/>
      <c r="C327" s="35"/>
      <c r="H327" s="36"/>
    </row>
    <row r="328" spans="1:8" ht="12.75" customHeight="1" x14ac:dyDescent="0.4">
      <c r="A328" s="35"/>
      <c r="B328" s="35"/>
      <c r="C328" s="35"/>
      <c r="H328" s="36"/>
    </row>
    <row r="329" spans="1:8" ht="12.75" customHeight="1" x14ac:dyDescent="0.4">
      <c r="A329" s="35"/>
      <c r="B329" s="35"/>
      <c r="C329" s="35"/>
      <c r="H329" s="36"/>
    </row>
    <row r="330" spans="1:8" ht="12.75" customHeight="1" x14ac:dyDescent="0.4">
      <c r="A330" s="35"/>
      <c r="B330" s="35"/>
      <c r="C330" s="35"/>
      <c r="H330" s="36"/>
    </row>
    <row r="331" spans="1:8" ht="12.75" customHeight="1" x14ac:dyDescent="0.4">
      <c r="A331" s="35"/>
      <c r="B331" s="35"/>
      <c r="C331" s="35"/>
      <c r="H331" s="36"/>
    </row>
    <row r="332" spans="1:8" ht="12.75" customHeight="1" x14ac:dyDescent="0.4">
      <c r="A332" s="35"/>
      <c r="B332" s="35"/>
      <c r="C332" s="35"/>
      <c r="H332" s="36"/>
    </row>
    <row r="333" spans="1:8" ht="12.75" customHeight="1" x14ac:dyDescent="0.4">
      <c r="A333" s="35"/>
      <c r="B333" s="35"/>
      <c r="C333" s="35"/>
      <c r="H333" s="36"/>
    </row>
    <row r="334" spans="1:8" ht="12.75" customHeight="1" x14ac:dyDescent="0.4">
      <c r="A334" s="35"/>
      <c r="B334" s="35"/>
      <c r="C334" s="35"/>
      <c r="H334" s="36"/>
    </row>
    <row r="335" spans="1:8" ht="12.75" customHeight="1" x14ac:dyDescent="0.4">
      <c r="A335" s="35"/>
      <c r="B335" s="35"/>
      <c r="C335" s="35"/>
      <c r="H335" s="36"/>
    </row>
    <row r="336" spans="1:8" ht="12.75" customHeight="1" x14ac:dyDescent="0.4">
      <c r="A336" s="35"/>
      <c r="B336" s="35"/>
      <c r="C336" s="35"/>
      <c r="H336" s="36"/>
    </row>
    <row r="337" spans="1:8" ht="12.75" customHeight="1" x14ac:dyDescent="0.4">
      <c r="A337" s="35"/>
      <c r="B337" s="35"/>
      <c r="C337" s="35"/>
      <c r="H337" s="36"/>
    </row>
    <row r="338" spans="1:8" ht="12.75" customHeight="1" x14ac:dyDescent="0.4">
      <c r="A338" s="35"/>
      <c r="B338" s="35"/>
      <c r="C338" s="35"/>
      <c r="H338" s="36"/>
    </row>
    <row r="339" spans="1:8" ht="12.75" customHeight="1" x14ac:dyDescent="0.4">
      <c r="A339" s="35"/>
      <c r="B339" s="35"/>
      <c r="C339" s="35"/>
      <c r="H339" s="36"/>
    </row>
    <row r="340" spans="1:8" ht="12.75" customHeight="1" x14ac:dyDescent="0.4">
      <c r="A340" s="35"/>
      <c r="B340" s="35"/>
      <c r="C340" s="35"/>
      <c r="H340" s="36"/>
    </row>
    <row r="341" spans="1:8" ht="12.75" customHeight="1" x14ac:dyDescent="0.4">
      <c r="A341" s="35"/>
      <c r="B341" s="35"/>
      <c r="C341" s="35"/>
      <c r="H341" s="36"/>
    </row>
    <row r="342" spans="1:8" ht="12.75" customHeight="1" x14ac:dyDescent="0.4">
      <c r="A342" s="35"/>
      <c r="B342" s="35"/>
      <c r="C342" s="35"/>
      <c r="H342" s="36"/>
    </row>
    <row r="343" spans="1:8" ht="12.75" customHeight="1" x14ac:dyDescent="0.4">
      <c r="A343" s="35"/>
      <c r="B343" s="35"/>
      <c r="C343" s="35"/>
      <c r="H343" s="36"/>
    </row>
    <row r="344" spans="1:8" ht="12.75" customHeight="1" x14ac:dyDescent="0.4">
      <c r="A344" s="35"/>
      <c r="B344" s="35"/>
      <c r="C344" s="35"/>
      <c r="H344" s="36"/>
    </row>
    <row r="345" spans="1:8" ht="12.75" customHeight="1" x14ac:dyDescent="0.4">
      <c r="A345" s="35"/>
      <c r="B345" s="35"/>
      <c r="C345" s="35"/>
      <c r="H345" s="36"/>
    </row>
    <row r="346" spans="1:8" ht="12.75" customHeight="1" x14ac:dyDescent="0.4">
      <c r="A346" s="35"/>
      <c r="B346" s="35"/>
      <c r="C346" s="35"/>
      <c r="H346" s="36"/>
    </row>
    <row r="347" spans="1:8" ht="12.75" customHeight="1" x14ac:dyDescent="0.4">
      <c r="A347" s="35"/>
      <c r="B347" s="35"/>
      <c r="C347" s="35"/>
      <c r="H347" s="36"/>
    </row>
    <row r="348" spans="1:8" ht="12.75" customHeight="1" x14ac:dyDescent="0.4">
      <c r="A348" s="35"/>
      <c r="B348" s="35"/>
      <c r="C348" s="35"/>
      <c r="H348" s="36"/>
    </row>
    <row r="349" spans="1:8" ht="12.75" customHeight="1" x14ac:dyDescent="0.4">
      <c r="A349" s="35"/>
      <c r="B349" s="35"/>
      <c r="C349" s="35"/>
      <c r="H349" s="36"/>
    </row>
    <row r="350" spans="1:8" ht="12.75" customHeight="1" x14ac:dyDescent="0.4">
      <c r="A350" s="35"/>
      <c r="B350" s="35"/>
      <c r="C350" s="35"/>
      <c r="H350" s="36"/>
    </row>
    <row r="351" spans="1:8" ht="12.75" customHeight="1" x14ac:dyDescent="0.4">
      <c r="A351" s="35"/>
      <c r="B351" s="35"/>
      <c r="C351" s="35"/>
      <c r="H351" s="36"/>
    </row>
    <row r="352" spans="1:8" ht="12.75" customHeight="1" x14ac:dyDescent="0.4">
      <c r="A352" s="35"/>
      <c r="B352" s="35"/>
      <c r="C352" s="35"/>
      <c r="H352" s="36"/>
    </row>
    <row r="353" spans="1:8" ht="12.75" customHeight="1" x14ac:dyDescent="0.4">
      <c r="A353" s="35"/>
      <c r="B353" s="35"/>
      <c r="C353" s="35"/>
      <c r="H353" s="36"/>
    </row>
    <row r="354" spans="1:8" ht="12.75" customHeight="1" x14ac:dyDescent="0.4">
      <c r="A354" s="35"/>
      <c r="B354" s="35"/>
      <c r="C354" s="35"/>
      <c r="H354" s="36"/>
    </row>
    <row r="355" spans="1:8" ht="12.75" customHeight="1" x14ac:dyDescent="0.4">
      <c r="A355" s="35"/>
      <c r="B355" s="35"/>
      <c r="C355" s="35"/>
      <c r="H355" s="36"/>
    </row>
    <row r="356" spans="1:8" ht="12.75" customHeight="1" x14ac:dyDescent="0.4">
      <c r="A356" s="35"/>
      <c r="B356" s="35"/>
      <c r="C356" s="35"/>
      <c r="H356" s="36"/>
    </row>
    <row r="357" spans="1:8" ht="12.75" customHeight="1" x14ac:dyDescent="0.4">
      <c r="A357" s="35"/>
      <c r="B357" s="35"/>
      <c r="C357" s="35"/>
      <c r="H357" s="36"/>
    </row>
    <row r="358" spans="1:8" ht="12.75" customHeight="1" x14ac:dyDescent="0.4">
      <c r="A358" s="35"/>
      <c r="B358" s="35"/>
      <c r="C358" s="35"/>
      <c r="H358" s="36"/>
    </row>
    <row r="359" spans="1:8" ht="12.75" customHeight="1" x14ac:dyDescent="0.4">
      <c r="A359" s="35"/>
      <c r="B359" s="35"/>
      <c r="C359" s="35"/>
      <c r="H359" s="36"/>
    </row>
    <row r="360" spans="1:8" ht="12.75" customHeight="1" x14ac:dyDescent="0.4">
      <c r="A360" s="35"/>
      <c r="B360" s="35"/>
      <c r="C360" s="35"/>
      <c r="H360" s="36"/>
    </row>
    <row r="361" spans="1:8" ht="12.75" customHeight="1" x14ac:dyDescent="0.4">
      <c r="A361" s="35"/>
      <c r="B361" s="35"/>
      <c r="C361" s="35"/>
      <c r="H361" s="36"/>
    </row>
    <row r="362" spans="1:8" ht="12.75" customHeight="1" x14ac:dyDescent="0.4">
      <c r="A362" s="35"/>
      <c r="B362" s="35"/>
      <c r="C362" s="35"/>
      <c r="H362" s="36"/>
    </row>
    <row r="363" spans="1:8" ht="12.75" customHeight="1" x14ac:dyDescent="0.4">
      <c r="A363" s="35"/>
      <c r="B363" s="35"/>
      <c r="C363" s="35"/>
      <c r="H363" s="36"/>
    </row>
    <row r="364" spans="1:8" ht="12.75" customHeight="1" x14ac:dyDescent="0.4">
      <c r="A364" s="35"/>
      <c r="B364" s="35"/>
      <c r="C364" s="35"/>
      <c r="H364" s="36"/>
    </row>
    <row r="365" spans="1:8" ht="12.75" customHeight="1" x14ac:dyDescent="0.4">
      <c r="A365" s="35"/>
      <c r="B365" s="35"/>
      <c r="C365" s="35"/>
      <c r="H365" s="36"/>
    </row>
    <row r="366" spans="1:8" ht="12.75" customHeight="1" x14ac:dyDescent="0.4">
      <c r="A366" s="35"/>
      <c r="B366" s="35"/>
      <c r="C366" s="35"/>
      <c r="H366" s="36"/>
    </row>
    <row r="367" spans="1:8" ht="12.75" customHeight="1" x14ac:dyDescent="0.4">
      <c r="A367" s="35"/>
      <c r="B367" s="35"/>
      <c r="C367" s="35"/>
      <c r="H367" s="36"/>
    </row>
    <row r="368" spans="1:8" ht="12.75" customHeight="1" x14ac:dyDescent="0.4">
      <c r="A368" s="35"/>
      <c r="B368" s="35"/>
      <c r="C368" s="35"/>
      <c r="H368" s="36"/>
    </row>
    <row r="369" spans="1:8" ht="12.75" customHeight="1" x14ac:dyDescent="0.4">
      <c r="A369" s="35"/>
      <c r="B369" s="35"/>
      <c r="C369" s="35"/>
      <c r="H369" s="36"/>
    </row>
    <row r="370" spans="1:8" ht="12.75" customHeight="1" x14ac:dyDescent="0.4">
      <c r="A370" s="35"/>
      <c r="B370" s="35"/>
      <c r="C370" s="35"/>
      <c r="H370" s="36"/>
    </row>
    <row r="371" spans="1:8" ht="12.75" customHeight="1" x14ac:dyDescent="0.4">
      <c r="A371" s="35"/>
      <c r="B371" s="35"/>
      <c r="C371" s="35"/>
      <c r="H371" s="36"/>
    </row>
    <row r="372" spans="1:8" ht="12.75" customHeight="1" x14ac:dyDescent="0.4">
      <c r="A372" s="35"/>
      <c r="B372" s="35"/>
      <c r="C372" s="35"/>
      <c r="H372" s="36"/>
    </row>
    <row r="373" spans="1:8" ht="12.75" customHeight="1" x14ac:dyDescent="0.4">
      <c r="A373" s="35"/>
      <c r="B373" s="35"/>
      <c r="C373" s="35"/>
      <c r="H373" s="36"/>
    </row>
    <row r="374" spans="1:8" ht="12.75" customHeight="1" x14ac:dyDescent="0.4">
      <c r="A374" s="35"/>
      <c r="B374" s="35"/>
      <c r="C374" s="35"/>
      <c r="H374" s="36"/>
    </row>
    <row r="375" spans="1:8" ht="12.75" customHeight="1" x14ac:dyDescent="0.4">
      <c r="A375" s="35"/>
      <c r="B375" s="35"/>
      <c r="C375" s="35"/>
      <c r="H375" s="36"/>
    </row>
    <row r="376" spans="1:8" ht="12.75" customHeight="1" x14ac:dyDescent="0.4">
      <c r="A376" s="35"/>
      <c r="B376" s="35"/>
      <c r="C376" s="35"/>
      <c r="H376" s="36"/>
    </row>
    <row r="377" spans="1:8" ht="12.75" customHeight="1" x14ac:dyDescent="0.4">
      <c r="A377" s="35"/>
      <c r="B377" s="35"/>
      <c r="C377" s="35"/>
      <c r="H377" s="36"/>
    </row>
    <row r="378" spans="1:8" ht="12.75" customHeight="1" x14ac:dyDescent="0.4">
      <c r="A378" s="35"/>
      <c r="B378" s="35"/>
      <c r="C378" s="35"/>
      <c r="H378" s="36"/>
    </row>
    <row r="379" spans="1:8" ht="12.75" customHeight="1" x14ac:dyDescent="0.4">
      <c r="A379" s="35"/>
      <c r="B379" s="35"/>
      <c r="C379" s="35"/>
      <c r="H379" s="36"/>
    </row>
    <row r="380" spans="1:8" ht="12.75" customHeight="1" x14ac:dyDescent="0.4">
      <c r="A380" s="35"/>
      <c r="B380" s="35"/>
      <c r="C380" s="35"/>
      <c r="H380" s="36"/>
    </row>
    <row r="381" spans="1:8" ht="12.75" customHeight="1" x14ac:dyDescent="0.4">
      <c r="A381" s="35"/>
      <c r="B381" s="35"/>
      <c r="C381" s="35"/>
      <c r="H381" s="36"/>
    </row>
    <row r="382" spans="1:8" ht="12.75" customHeight="1" x14ac:dyDescent="0.4">
      <c r="A382" s="35"/>
      <c r="B382" s="35"/>
      <c r="C382" s="35"/>
      <c r="H382" s="36"/>
    </row>
    <row r="383" spans="1:8" ht="12.75" customHeight="1" x14ac:dyDescent="0.4">
      <c r="A383" s="35"/>
      <c r="B383" s="35"/>
      <c r="C383" s="35"/>
      <c r="H383" s="36"/>
    </row>
    <row r="384" spans="1:8" ht="12.75" customHeight="1" x14ac:dyDescent="0.4">
      <c r="A384" s="35"/>
      <c r="B384" s="35"/>
      <c r="C384" s="35"/>
      <c r="H384" s="36"/>
    </row>
    <row r="385" spans="1:8" ht="12.75" customHeight="1" x14ac:dyDescent="0.4">
      <c r="A385" s="35"/>
      <c r="B385" s="35"/>
      <c r="C385" s="35"/>
      <c r="H385" s="36"/>
    </row>
    <row r="386" spans="1:8" ht="12.75" customHeight="1" x14ac:dyDescent="0.4">
      <c r="A386" s="35"/>
      <c r="B386" s="35"/>
      <c r="C386" s="35"/>
      <c r="H386" s="36"/>
    </row>
    <row r="387" spans="1:8" ht="12.75" customHeight="1" x14ac:dyDescent="0.4">
      <c r="A387" s="35"/>
      <c r="B387" s="35"/>
      <c r="C387" s="35"/>
      <c r="H387" s="36"/>
    </row>
    <row r="388" spans="1:8" ht="12.75" customHeight="1" x14ac:dyDescent="0.4">
      <c r="A388" s="35"/>
      <c r="B388" s="35"/>
      <c r="C388" s="35"/>
      <c r="H388" s="36"/>
    </row>
    <row r="389" spans="1:8" ht="12.75" customHeight="1" x14ac:dyDescent="0.4">
      <c r="A389" s="35"/>
      <c r="B389" s="35"/>
      <c r="C389" s="35"/>
      <c r="H389" s="36"/>
    </row>
    <row r="390" spans="1:8" ht="12.75" customHeight="1" x14ac:dyDescent="0.4">
      <c r="A390" s="35"/>
      <c r="B390" s="35"/>
      <c r="C390" s="35"/>
      <c r="H390" s="36"/>
    </row>
    <row r="391" spans="1:8" ht="12.75" customHeight="1" x14ac:dyDescent="0.4">
      <c r="A391" s="35"/>
      <c r="B391" s="35"/>
      <c r="C391" s="35"/>
      <c r="H391" s="36"/>
    </row>
    <row r="392" spans="1:8" ht="12.75" customHeight="1" x14ac:dyDescent="0.4">
      <c r="A392" s="35"/>
      <c r="B392" s="35"/>
      <c r="C392" s="35"/>
      <c r="H392" s="36"/>
    </row>
    <row r="393" spans="1:8" ht="12.75" customHeight="1" x14ac:dyDescent="0.4">
      <c r="A393" s="35"/>
      <c r="B393" s="35"/>
      <c r="C393" s="35"/>
      <c r="H393" s="36"/>
    </row>
    <row r="394" spans="1:8" ht="12.75" customHeight="1" x14ac:dyDescent="0.4">
      <c r="A394" s="35"/>
      <c r="B394" s="35"/>
      <c r="C394" s="35"/>
      <c r="H394" s="36"/>
    </row>
    <row r="395" spans="1:8" ht="12.75" customHeight="1" x14ac:dyDescent="0.4">
      <c r="A395" s="35"/>
      <c r="B395" s="35"/>
      <c r="C395" s="35"/>
      <c r="H395" s="36"/>
    </row>
    <row r="396" spans="1:8" ht="12.75" customHeight="1" x14ac:dyDescent="0.4">
      <c r="A396" s="35"/>
      <c r="B396" s="35"/>
      <c r="C396" s="35"/>
      <c r="H396" s="36"/>
    </row>
    <row r="397" spans="1:8" ht="12.75" customHeight="1" x14ac:dyDescent="0.4">
      <c r="A397" s="35"/>
      <c r="B397" s="35"/>
      <c r="C397" s="35"/>
      <c r="H397" s="36"/>
    </row>
    <row r="398" spans="1:8" ht="12.75" customHeight="1" x14ac:dyDescent="0.4">
      <c r="A398" s="35"/>
      <c r="B398" s="35"/>
      <c r="C398" s="35"/>
      <c r="H398" s="36"/>
    </row>
    <row r="399" spans="1:8" ht="12.75" customHeight="1" x14ac:dyDescent="0.4">
      <c r="A399" s="35"/>
      <c r="B399" s="35"/>
      <c r="C399" s="35"/>
      <c r="H399" s="36"/>
    </row>
    <row r="400" spans="1:8" ht="12.75" customHeight="1" x14ac:dyDescent="0.4">
      <c r="A400" s="35"/>
      <c r="B400" s="35"/>
      <c r="C400" s="35"/>
      <c r="H400" s="36"/>
    </row>
    <row r="401" spans="1:8" ht="12.75" customHeight="1" x14ac:dyDescent="0.4">
      <c r="A401" s="35"/>
      <c r="B401" s="35"/>
      <c r="C401" s="35"/>
      <c r="H401" s="36"/>
    </row>
    <row r="402" spans="1:8" ht="12.75" customHeight="1" x14ac:dyDescent="0.4">
      <c r="A402" s="35"/>
      <c r="B402" s="35"/>
      <c r="C402" s="35"/>
      <c r="H402" s="36"/>
    </row>
    <row r="403" spans="1:8" ht="12.75" customHeight="1" x14ac:dyDescent="0.4">
      <c r="A403" s="35"/>
      <c r="B403" s="35"/>
      <c r="C403" s="35"/>
      <c r="H403" s="36"/>
    </row>
    <row r="404" spans="1:8" ht="12.75" customHeight="1" x14ac:dyDescent="0.4">
      <c r="A404" s="35"/>
      <c r="B404" s="35"/>
      <c r="C404" s="35"/>
      <c r="H404" s="36"/>
    </row>
    <row r="405" spans="1:8" ht="12.75" customHeight="1" x14ac:dyDescent="0.4">
      <c r="A405" s="35"/>
      <c r="B405" s="35"/>
      <c r="C405" s="35"/>
      <c r="H405" s="36"/>
    </row>
    <row r="406" spans="1:8" ht="12.75" customHeight="1" x14ac:dyDescent="0.4">
      <c r="A406" s="35"/>
      <c r="B406" s="35"/>
      <c r="C406" s="35"/>
      <c r="H406" s="36"/>
    </row>
    <row r="407" spans="1:8" ht="12.75" customHeight="1" x14ac:dyDescent="0.4">
      <c r="A407" s="35"/>
      <c r="B407" s="35"/>
      <c r="C407" s="35"/>
      <c r="H407" s="36"/>
    </row>
    <row r="408" spans="1:8" ht="12.75" customHeight="1" x14ac:dyDescent="0.4">
      <c r="A408" s="35"/>
      <c r="B408" s="35"/>
      <c r="C408" s="35"/>
      <c r="H408" s="36"/>
    </row>
    <row r="409" spans="1:8" ht="12.75" customHeight="1" x14ac:dyDescent="0.4">
      <c r="A409" s="35"/>
      <c r="B409" s="35"/>
      <c r="C409" s="35"/>
      <c r="H409" s="36"/>
    </row>
    <row r="410" spans="1:8" ht="12.75" customHeight="1" x14ac:dyDescent="0.4">
      <c r="A410" s="35"/>
      <c r="B410" s="35"/>
      <c r="C410" s="35"/>
      <c r="H410" s="36"/>
    </row>
    <row r="411" spans="1:8" ht="12.75" customHeight="1" x14ac:dyDescent="0.4">
      <c r="A411" s="35"/>
      <c r="B411" s="35"/>
      <c r="C411" s="35"/>
      <c r="H411" s="36"/>
    </row>
    <row r="412" spans="1:8" ht="12.75" customHeight="1" x14ac:dyDescent="0.4">
      <c r="A412" s="35"/>
      <c r="B412" s="35"/>
      <c r="C412" s="35"/>
      <c r="H412" s="36"/>
    </row>
    <row r="413" spans="1:8" ht="12.75" customHeight="1" x14ac:dyDescent="0.4">
      <c r="A413" s="35"/>
      <c r="B413" s="35"/>
      <c r="C413" s="35"/>
      <c r="H413" s="36"/>
    </row>
    <row r="414" spans="1:8" ht="12.75" customHeight="1" x14ac:dyDescent="0.4">
      <c r="A414" s="35"/>
      <c r="B414" s="35"/>
      <c r="C414" s="35"/>
      <c r="H414" s="36"/>
    </row>
    <row r="415" spans="1:8" ht="12.75" customHeight="1" x14ac:dyDescent="0.4">
      <c r="A415" s="35"/>
      <c r="B415" s="35"/>
      <c r="C415" s="35"/>
      <c r="H415" s="36"/>
    </row>
    <row r="416" spans="1:8" ht="12.75" customHeight="1" x14ac:dyDescent="0.4">
      <c r="A416" s="35"/>
      <c r="B416" s="35"/>
      <c r="C416" s="35"/>
      <c r="H416" s="36"/>
    </row>
    <row r="417" spans="1:8" ht="12.75" customHeight="1" x14ac:dyDescent="0.4">
      <c r="A417" s="35"/>
      <c r="B417" s="35"/>
      <c r="C417" s="35"/>
      <c r="H417" s="36"/>
    </row>
    <row r="418" spans="1:8" ht="12.75" customHeight="1" x14ac:dyDescent="0.4">
      <c r="A418" s="35"/>
      <c r="B418" s="35"/>
      <c r="C418" s="35"/>
      <c r="H418" s="36"/>
    </row>
    <row r="419" spans="1:8" ht="12.75" customHeight="1" x14ac:dyDescent="0.4">
      <c r="A419" s="35"/>
      <c r="B419" s="35"/>
      <c r="C419" s="35"/>
      <c r="H419" s="36"/>
    </row>
    <row r="420" spans="1:8" ht="12.75" customHeight="1" x14ac:dyDescent="0.4">
      <c r="A420" s="35"/>
      <c r="B420" s="35"/>
      <c r="C420" s="35"/>
      <c r="H420" s="36"/>
    </row>
    <row r="421" spans="1:8" ht="12.75" customHeight="1" x14ac:dyDescent="0.4">
      <c r="A421" s="35"/>
      <c r="B421" s="35"/>
      <c r="C421" s="35"/>
      <c r="H421" s="36"/>
    </row>
    <row r="422" spans="1:8" ht="12.75" customHeight="1" x14ac:dyDescent="0.4">
      <c r="A422" s="35"/>
      <c r="B422" s="35"/>
      <c r="C422" s="35"/>
      <c r="H422" s="36"/>
    </row>
    <row r="423" spans="1:8" ht="12.75" customHeight="1" x14ac:dyDescent="0.4">
      <c r="A423" s="35"/>
      <c r="B423" s="35"/>
      <c r="C423" s="35"/>
      <c r="H423" s="36"/>
    </row>
    <row r="424" spans="1:8" ht="12.75" customHeight="1" x14ac:dyDescent="0.4">
      <c r="A424" s="35"/>
      <c r="B424" s="35"/>
      <c r="C424" s="35"/>
      <c r="H424" s="36"/>
    </row>
    <row r="425" spans="1:8" ht="12.75" customHeight="1" x14ac:dyDescent="0.4">
      <c r="A425" s="35"/>
      <c r="B425" s="35"/>
      <c r="C425" s="35"/>
      <c r="H425" s="36"/>
    </row>
    <row r="426" spans="1:8" ht="12.75" customHeight="1" x14ac:dyDescent="0.4">
      <c r="A426" s="35"/>
      <c r="B426" s="35"/>
      <c r="C426" s="35"/>
      <c r="H426" s="36"/>
    </row>
    <row r="427" spans="1:8" ht="12.75" customHeight="1" x14ac:dyDescent="0.4">
      <c r="A427" s="35"/>
      <c r="B427" s="35"/>
      <c r="C427" s="35"/>
      <c r="H427" s="36"/>
    </row>
    <row r="428" spans="1:8" ht="12.75" customHeight="1" x14ac:dyDescent="0.4">
      <c r="A428" s="35"/>
      <c r="B428" s="35"/>
      <c r="C428" s="35"/>
      <c r="H428" s="36"/>
    </row>
    <row r="429" spans="1:8" ht="12.75" customHeight="1" x14ac:dyDescent="0.4">
      <c r="A429" s="35"/>
      <c r="B429" s="35"/>
      <c r="C429" s="35"/>
      <c r="H429" s="36"/>
    </row>
    <row r="430" spans="1:8" ht="12.75" customHeight="1" x14ac:dyDescent="0.4">
      <c r="A430" s="35"/>
      <c r="B430" s="35"/>
      <c r="C430" s="35"/>
      <c r="H430" s="36"/>
    </row>
    <row r="431" spans="1:8" ht="12.75" customHeight="1" x14ac:dyDescent="0.4">
      <c r="A431" s="35"/>
      <c r="B431" s="35"/>
      <c r="C431" s="35"/>
      <c r="H431" s="36"/>
    </row>
    <row r="432" spans="1:8" ht="12.75" customHeight="1" x14ac:dyDescent="0.4">
      <c r="A432" s="35"/>
      <c r="B432" s="35"/>
      <c r="C432" s="35"/>
      <c r="H432" s="36"/>
    </row>
    <row r="433" spans="1:8" ht="12.75" customHeight="1" x14ac:dyDescent="0.4">
      <c r="A433" s="35"/>
      <c r="B433" s="35"/>
      <c r="C433" s="35"/>
      <c r="H433" s="36"/>
    </row>
    <row r="434" spans="1:8" ht="12.75" customHeight="1" x14ac:dyDescent="0.4">
      <c r="A434" s="35"/>
      <c r="B434" s="35"/>
      <c r="C434" s="35"/>
      <c r="H434" s="36"/>
    </row>
    <row r="435" spans="1:8" ht="12.75" customHeight="1" x14ac:dyDescent="0.4">
      <c r="A435" s="35"/>
      <c r="B435" s="35"/>
      <c r="C435" s="35"/>
      <c r="H435" s="36"/>
    </row>
    <row r="436" spans="1:8" ht="12.75" customHeight="1" x14ac:dyDescent="0.4">
      <c r="A436" s="35"/>
      <c r="B436" s="35"/>
      <c r="C436" s="35"/>
      <c r="H436" s="36"/>
    </row>
    <row r="437" spans="1:8" ht="12.75" customHeight="1" x14ac:dyDescent="0.4">
      <c r="A437" s="35"/>
      <c r="B437" s="35"/>
      <c r="C437" s="35"/>
      <c r="H437" s="36"/>
    </row>
    <row r="438" spans="1:8" ht="12.75" customHeight="1" x14ac:dyDescent="0.4">
      <c r="A438" s="35"/>
      <c r="B438" s="35"/>
      <c r="C438" s="35"/>
      <c r="H438" s="36"/>
    </row>
    <row r="439" spans="1:8" ht="12.75" customHeight="1" x14ac:dyDescent="0.4">
      <c r="A439" s="35"/>
      <c r="B439" s="35"/>
      <c r="C439" s="35"/>
      <c r="H439" s="36"/>
    </row>
    <row r="440" spans="1:8" ht="12.75" customHeight="1" x14ac:dyDescent="0.4">
      <c r="A440" s="35"/>
      <c r="B440" s="35"/>
      <c r="C440" s="35"/>
      <c r="H440" s="36"/>
    </row>
    <row r="441" spans="1:8" ht="12.75" customHeight="1" x14ac:dyDescent="0.4">
      <c r="A441" s="35"/>
      <c r="B441" s="35"/>
      <c r="C441" s="35"/>
      <c r="H441" s="36"/>
    </row>
    <row r="442" spans="1:8" ht="12.75" customHeight="1" x14ac:dyDescent="0.4">
      <c r="A442" s="35"/>
      <c r="B442" s="35"/>
      <c r="C442" s="35"/>
      <c r="H442" s="36"/>
    </row>
    <row r="443" spans="1:8" ht="12.75" customHeight="1" x14ac:dyDescent="0.4">
      <c r="A443" s="35"/>
      <c r="B443" s="35"/>
      <c r="C443" s="35"/>
      <c r="H443" s="36"/>
    </row>
    <row r="444" spans="1:8" ht="12.75" customHeight="1" x14ac:dyDescent="0.4">
      <c r="A444" s="35"/>
      <c r="B444" s="35"/>
      <c r="C444" s="35"/>
      <c r="H444" s="36"/>
    </row>
    <row r="445" spans="1:8" ht="12.75" customHeight="1" x14ac:dyDescent="0.4">
      <c r="A445" s="35"/>
      <c r="B445" s="35"/>
      <c r="C445" s="35"/>
      <c r="H445" s="36"/>
    </row>
    <row r="446" spans="1:8" ht="12.75" customHeight="1" x14ac:dyDescent="0.4">
      <c r="A446" s="35"/>
      <c r="B446" s="35"/>
      <c r="C446" s="35"/>
      <c r="H446" s="36"/>
    </row>
    <row r="447" spans="1:8" ht="12.75" customHeight="1" x14ac:dyDescent="0.4">
      <c r="A447" s="35"/>
      <c r="B447" s="35"/>
      <c r="C447" s="35"/>
      <c r="H447" s="36"/>
    </row>
    <row r="448" spans="1:8" ht="12.75" customHeight="1" x14ac:dyDescent="0.4">
      <c r="A448" s="35"/>
      <c r="B448" s="35"/>
      <c r="C448" s="35"/>
      <c r="H448" s="36"/>
    </row>
    <row r="449" spans="1:8" ht="12.75" customHeight="1" x14ac:dyDescent="0.4">
      <c r="A449" s="35"/>
      <c r="B449" s="35"/>
      <c r="C449" s="35"/>
      <c r="H449" s="36"/>
    </row>
    <row r="450" spans="1:8" ht="12.75" customHeight="1" x14ac:dyDescent="0.4">
      <c r="A450" s="35"/>
      <c r="B450" s="35"/>
      <c r="C450" s="35"/>
      <c r="H450" s="36"/>
    </row>
    <row r="451" spans="1:8" ht="12.75" customHeight="1" x14ac:dyDescent="0.4">
      <c r="A451" s="35"/>
      <c r="B451" s="35"/>
      <c r="C451" s="35"/>
      <c r="H451" s="36"/>
    </row>
    <row r="452" spans="1:8" ht="12.75" customHeight="1" x14ac:dyDescent="0.4">
      <c r="A452" s="35"/>
      <c r="B452" s="35"/>
      <c r="C452" s="35"/>
      <c r="H452" s="36"/>
    </row>
    <row r="453" spans="1:8" ht="12.75" customHeight="1" x14ac:dyDescent="0.4">
      <c r="A453" s="35"/>
      <c r="B453" s="35"/>
      <c r="C453" s="35"/>
      <c r="H453" s="36"/>
    </row>
    <row r="454" spans="1:8" ht="12.75" customHeight="1" x14ac:dyDescent="0.4">
      <c r="A454" s="35"/>
      <c r="B454" s="35"/>
      <c r="C454" s="35"/>
      <c r="H454" s="36"/>
    </row>
    <row r="455" spans="1:8" ht="12.75" customHeight="1" x14ac:dyDescent="0.4">
      <c r="A455" s="35"/>
      <c r="B455" s="35"/>
      <c r="C455" s="35"/>
      <c r="H455" s="36"/>
    </row>
    <row r="456" spans="1:8" ht="12.75" customHeight="1" x14ac:dyDescent="0.4">
      <c r="A456" s="35"/>
      <c r="B456" s="35"/>
      <c r="C456" s="35"/>
      <c r="H456" s="36"/>
    </row>
    <row r="457" spans="1:8" ht="12.75" customHeight="1" x14ac:dyDescent="0.4">
      <c r="A457" s="35"/>
      <c r="B457" s="35"/>
      <c r="C457" s="35"/>
      <c r="H457" s="36"/>
    </row>
    <row r="458" spans="1:8" ht="12.75" customHeight="1" x14ac:dyDescent="0.4">
      <c r="A458" s="35"/>
      <c r="B458" s="35"/>
      <c r="C458" s="35"/>
      <c r="H458" s="36"/>
    </row>
    <row r="459" spans="1:8" ht="12.75" customHeight="1" x14ac:dyDescent="0.4">
      <c r="A459" s="35"/>
      <c r="B459" s="35"/>
      <c r="C459" s="35"/>
      <c r="H459" s="36"/>
    </row>
    <row r="460" spans="1:8" ht="12.75" customHeight="1" x14ac:dyDescent="0.4">
      <c r="A460" s="35"/>
      <c r="B460" s="35"/>
      <c r="C460" s="35"/>
      <c r="H460" s="36"/>
    </row>
    <row r="461" spans="1:8" ht="12.75" customHeight="1" x14ac:dyDescent="0.4">
      <c r="A461" s="35"/>
      <c r="B461" s="35"/>
      <c r="C461" s="35"/>
      <c r="H461" s="36"/>
    </row>
    <row r="462" spans="1:8" ht="12.75" customHeight="1" x14ac:dyDescent="0.4">
      <c r="A462" s="35"/>
      <c r="B462" s="35"/>
      <c r="C462" s="35"/>
      <c r="H462" s="36"/>
    </row>
    <row r="463" spans="1:8" ht="12.75" customHeight="1" x14ac:dyDescent="0.4">
      <c r="A463" s="35"/>
      <c r="B463" s="35"/>
      <c r="C463" s="35"/>
      <c r="H463" s="36"/>
    </row>
    <row r="464" spans="1:8" ht="12.75" customHeight="1" x14ac:dyDescent="0.4">
      <c r="A464" s="35"/>
      <c r="B464" s="35"/>
      <c r="C464" s="35"/>
      <c r="H464" s="36"/>
    </row>
    <row r="465" spans="1:8" ht="12.75" customHeight="1" x14ac:dyDescent="0.4">
      <c r="A465" s="35"/>
      <c r="B465" s="35"/>
      <c r="C465" s="35"/>
      <c r="H465" s="36"/>
    </row>
    <row r="466" spans="1:8" ht="12.75" customHeight="1" x14ac:dyDescent="0.4">
      <c r="A466" s="35"/>
      <c r="B466" s="35"/>
      <c r="C466" s="35"/>
      <c r="H466" s="36"/>
    </row>
    <row r="467" spans="1:8" ht="12.75" customHeight="1" x14ac:dyDescent="0.4">
      <c r="A467" s="35"/>
      <c r="B467" s="35"/>
      <c r="C467" s="35"/>
      <c r="H467" s="36"/>
    </row>
    <row r="468" spans="1:8" ht="12.75" customHeight="1" x14ac:dyDescent="0.4">
      <c r="A468" s="35"/>
      <c r="B468" s="35"/>
      <c r="C468" s="35"/>
      <c r="H468" s="36"/>
    </row>
    <row r="469" spans="1:8" ht="12.75" customHeight="1" x14ac:dyDescent="0.4">
      <c r="A469" s="35"/>
      <c r="B469" s="35"/>
      <c r="C469" s="35"/>
      <c r="H469" s="36"/>
    </row>
    <row r="470" spans="1:8" ht="12.75" customHeight="1" x14ac:dyDescent="0.4">
      <c r="A470" s="35"/>
      <c r="B470" s="35"/>
      <c r="C470" s="35"/>
      <c r="H470" s="36"/>
    </row>
    <row r="471" spans="1:8" ht="12.75" customHeight="1" x14ac:dyDescent="0.4">
      <c r="A471" s="35"/>
      <c r="B471" s="35"/>
      <c r="C471" s="35"/>
      <c r="H471" s="36"/>
    </row>
    <row r="472" spans="1:8" ht="12.75" customHeight="1" x14ac:dyDescent="0.4">
      <c r="A472" s="35"/>
      <c r="B472" s="35"/>
      <c r="C472" s="35"/>
      <c r="H472" s="36"/>
    </row>
    <row r="473" spans="1:8" ht="12.75" customHeight="1" x14ac:dyDescent="0.4">
      <c r="A473" s="35"/>
      <c r="B473" s="35"/>
      <c r="C473" s="35"/>
      <c r="H473" s="36"/>
    </row>
    <row r="474" spans="1:8" ht="12.75" customHeight="1" x14ac:dyDescent="0.4">
      <c r="A474" s="35"/>
      <c r="B474" s="35"/>
      <c r="C474" s="35"/>
      <c r="H474" s="36"/>
    </row>
    <row r="475" spans="1:8" ht="12.75" customHeight="1" x14ac:dyDescent="0.4">
      <c r="A475" s="35"/>
      <c r="B475" s="35"/>
      <c r="C475" s="35"/>
      <c r="H475" s="36"/>
    </row>
    <row r="476" spans="1:8" ht="12.75" customHeight="1" x14ac:dyDescent="0.4">
      <c r="A476" s="35"/>
      <c r="B476" s="35"/>
      <c r="C476" s="35"/>
      <c r="H476" s="36"/>
    </row>
    <row r="477" spans="1:8" ht="12.75" customHeight="1" x14ac:dyDescent="0.4">
      <c r="A477" s="35"/>
      <c r="B477" s="35"/>
      <c r="C477" s="35"/>
      <c r="H477" s="36"/>
    </row>
    <row r="478" spans="1:8" ht="12.75" customHeight="1" x14ac:dyDescent="0.4">
      <c r="A478" s="35"/>
      <c r="B478" s="35"/>
      <c r="C478" s="35"/>
      <c r="H478" s="36"/>
    </row>
    <row r="479" spans="1:8" ht="12.75" customHeight="1" x14ac:dyDescent="0.4">
      <c r="A479" s="35"/>
      <c r="B479" s="35"/>
      <c r="C479" s="35"/>
      <c r="H479" s="36"/>
    </row>
    <row r="480" spans="1:8" ht="12.75" customHeight="1" x14ac:dyDescent="0.4">
      <c r="A480" s="35"/>
      <c r="B480" s="35"/>
      <c r="C480" s="35"/>
      <c r="H480" s="36"/>
    </row>
    <row r="481" spans="1:8" ht="12.75" customHeight="1" x14ac:dyDescent="0.4">
      <c r="A481" s="35"/>
      <c r="B481" s="35"/>
      <c r="C481" s="35"/>
      <c r="H481" s="36"/>
    </row>
    <row r="482" spans="1:8" ht="12.75" customHeight="1" x14ac:dyDescent="0.4">
      <c r="A482" s="35"/>
      <c r="B482" s="35"/>
      <c r="C482" s="35"/>
      <c r="H482" s="36"/>
    </row>
    <row r="483" spans="1:8" ht="12.75" customHeight="1" x14ac:dyDescent="0.4">
      <c r="A483" s="35"/>
      <c r="B483" s="35"/>
      <c r="C483" s="35"/>
      <c r="H483" s="36"/>
    </row>
    <row r="484" spans="1:8" ht="12.75" customHeight="1" x14ac:dyDescent="0.4">
      <c r="A484" s="35"/>
      <c r="B484" s="35"/>
      <c r="C484" s="35"/>
      <c r="H484" s="36"/>
    </row>
    <row r="485" spans="1:8" ht="12.75" customHeight="1" x14ac:dyDescent="0.4">
      <c r="A485" s="35"/>
      <c r="B485" s="35"/>
      <c r="C485" s="35"/>
      <c r="H485" s="36"/>
    </row>
    <row r="486" spans="1:8" ht="12.75" customHeight="1" x14ac:dyDescent="0.4">
      <c r="A486" s="35"/>
      <c r="B486" s="35"/>
      <c r="C486" s="35"/>
      <c r="H486" s="36"/>
    </row>
    <row r="487" spans="1:8" ht="12.75" customHeight="1" x14ac:dyDescent="0.4">
      <c r="A487" s="35"/>
      <c r="B487" s="35"/>
      <c r="C487" s="35"/>
      <c r="H487" s="36"/>
    </row>
    <row r="488" spans="1:8" ht="12.75" customHeight="1" x14ac:dyDescent="0.4">
      <c r="A488" s="35"/>
      <c r="B488" s="35"/>
      <c r="C488" s="35"/>
      <c r="H488" s="36"/>
    </row>
    <row r="489" spans="1:8" ht="12.75" customHeight="1" x14ac:dyDescent="0.4">
      <c r="A489" s="35"/>
      <c r="B489" s="35"/>
      <c r="C489" s="35"/>
      <c r="H489" s="36"/>
    </row>
    <row r="490" spans="1:8" ht="12.75" customHeight="1" x14ac:dyDescent="0.4">
      <c r="A490" s="35"/>
      <c r="B490" s="35"/>
      <c r="C490" s="35"/>
      <c r="H490" s="36"/>
    </row>
    <row r="491" spans="1:8" ht="12.75" customHeight="1" x14ac:dyDescent="0.4">
      <c r="A491" s="35"/>
      <c r="B491" s="35"/>
      <c r="C491" s="35"/>
      <c r="H491" s="36"/>
    </row>
    <row r="492" spans="1:8" ht="12.75" customHeight="1" x14ac:dyDescent="0.4">
      <c r="A492" s="35"/>
      <c r="B492" s="35"/>
      <c r="C492" s="35"/>
      <c r="H492" s="36"/>
    </row>
    <row r="493" spans="1:8" ht="12.75" customHeight="1" x14ac:dyDescent="0.4">
      <c r="A493" s="35"/>
      <c r="B493" s="35"/>
      <c r="C493" s="35"/>
      <c r="H493" s="36"/>
    </row>
    <row r="494" spans="1:8" ht="12.75" customHeight="1" x14ac:dyDescent="0.4">
      <c r="A494" s="35"/>
      <c r="B494" s="35"/>
      <c r="C494" s="35"/>
      <c r="H494" s="36"/>
    </row>
    <row r="495" spans="1:8" ht="12.75" customHeight="1" x14ac:dyDescent="0.4">
      <c r="A495" s="35"/>
      <c r="B495" s="35"/>
      <c r="C495" s="35"/>
      <c r="H495" s="36"/>
    </row>
    <row r="496" spans="1:8" ht="12.75" customHeight="1" x14ac:dyDescent="0.4">
      <c r="A496" s="35"/>
      <c r="B496" s="35"/>
      <c r="C496" s="35"/>
      <c r="H496" s="36"/>
    </row>
    <row r="497" spans="1:8" ht="12.75" customHeight="1" x14ac:dyDescent="0.4">
      <c r="A497" s="35"/>
      <c r="B497" s="35"/>
      <c r="C497" s="35"/>
      <c r="H497" s="36"/>
    </row>
    <row r="498" spans="1:8" ht="12.75" customHeight="1" x14ac:dyDescent="0.4">
      <c r="A498" s="35"/>
      <c r="B498" s="35"/>
      <c r="C498" s="35"/>
      <c r="H498" s="36"/>
    </row>
    <row r="499" spans="1:8" ht="12.75" customHeight="1" x14ac:dyDescent="0.4">
      <c r="A499" s="35"/>
      <c r="B499" s="35"/>
      <c r="C499" s="35"/>
      <c r="H499" s="36"/>
    </row>
    <row r="500" spans="1:8" ht="12.75" customHeight="1" x14ac:dyDescent="0.4">
      <c r="A500" s="35"/>
      <c r="B500" s="35"/>
      <c r="C500" s="35"/>
      <c r="H500" s="36"/>
    </row>
    <row r="501" spans="1:8" ht="12.75" customHeight="1" x14ac:dyDescent="0.4">
      <c r="A501" s="35"/>
      <c r="B501" s="35"/>
      <c r="C501" s="35"/>
      <c r="H501" s="36"/>
    </row>
    <row r="502" spans="1:8" ht="12.75" customHeight="1" x14ac:dyDescent="0.4">
      <c r="A502" s="35"/>
      <c r="B502" s="35"/>
      <c r="C502" s="35"/>
      <c r="H502" s="36"/>
    </row>
    <row r="503" spans="1:8" ht="12.75" customHeight="1" x14ac:dyDescent="0.4">
      <c r="A503" s="35"/>
      <c r="B503" s="35"/>
      <c r="C503" s="35"/>
      <c r="H503" s="36"/>
    </row>
    <row r="504" spans="1:8" ht="12.75" customHeight="1" x14ac:dyDescent="0.4">
      <c r="A504" s="35"/>
      <c r="B504" s="35"/>
      <c r="C504" s="35"/>
      <c r="H504" s="36"/>
    </row>
    <row r="505" spans="1:8" ht="12.75" customHeight="1" x14ac:dyDescent="0.4">
      <c r="A505" s="35"/>
      <c r="B505" s="35"/>
      <c r="C505" s="35"/>
      <c r="H505" s="36"/>
    </row>
    <row r="506" spans="1:8" ht="12.75" customHeight="1" x14ac:dyDescent="0.4">
      <c r="A506" s="35"/>
      <c r="B506" s="35"/>
      <c r="C506" s="35"/>
      <c r="H506" s="36"/>
    </row>
    <row r="507" spans="1:8" ht="12.75" customHeight="1" x14ac:dyDescent="0.4">
      <c r="A507" s="35"/>
      <c r="B507" s="35"/>
      <c r="C507" s="35"/>
      <c r="H507" s="36"/>
    </row>
    <row r="508" spans="1:8" ht="12.75" customHeight="1" x14ac:dyDescent="0.4">
      <c r="A508" s="35"/>
      <c r="B508" s="35"/>
      <c r="C508" s="35"/>
      <c r="H508" s="36"/>
    </row>
    <row r="509" spans="1:8" ht="12.75" customHeight="1" x14ac:dyDescent="0.4">
      <c r="A509" s="35"/>
      <c r="B509" s="35"/>
      <c r="C509" s="35"/>
      <c r="H509" s="36"/>
    </row>
    <row r="510" spans="1:8" ht="12.75" customHeight="1" x14ac:dyDescent="0.4">
      <c r="A510" s="35"/>
      <c r="B510" s="35"/>
      <c r="C510" s="35"/>
      <c r="H510" s="36"/>
    </row>
    <row r="511" spans="1:8" ht="12.75" customHeight="1" x14ac:dyDescent="0.4">
      <c r="A511" s="35"/>
      <c r="B511" s="35"/>
      <c r="C511" s="35"/>
      <c r="H511" s="36"/>
    </row>
    <row r="512" spans="1:8" ht="12.75" customHeight="1" x14ac:dyDescent="0.4">
      <c r="A512" s="35"/>
      <c r="B512" s="35"/>
      <c r="C512" s="35"/>
      <c r="H512" s="36"/>
    </row>
    <row r="513" spans="1:8" ht="12.75" customHeight="1" x14ac:dyDescent="0.4">
      <c r="A513" s="35"/>
      <c r="B513" s="35"/>
      <c r="C513" s="35"/>
      <c r="H513" s="36"/>
    </row>
    <row r="514" spans="1:8" ht="12.75" customHeight="1" x14ac:dyDescent="0.4">
      <c r="A514" s="35"/>
      <c r="B514" s="35"/>
      <c r="C514" s="35"/>
      <c r="H514" s="36"/>
    </row>
    <row r="515" spans="1:8" ht="12.75" customHeight="1" x14ac:dyDescent="0.4">
      <c r="A515" s="35"/>
      <c r="B515" s="35"/>
      <c r="C515" s="35"/>
      <c r="H515" s="36"/>
    </row>
    <row r="516" spans="1:8" ht="12.75" customHeight="1" x14ac:dyDescent="0.4">
      <c r="A516" s="35"/>
      <c r="B516" s="35"/>
      <c r="C516" s="35"/>
      <c r="H516" s="36"/>
    </row>
    <row r="517" spans="1:8" ht="12.75" customHeight="1" x14ac:dyDescent="0.4">
      <c r="A517" s="35"/>
      <c r="B517" s="35"/>
      <c r="C517" s="35"/>
      <c r="H517" s="36"/>
    </row>
    <row r="518" spans="1:8" ht="12.75" customHeight="1" x14ac:dyDescent="0.4">
      <c r="A518" s="35"/>
      <c r="B518" s="35"/>
      <c r="C518" s="35"/>
      <c r="H518" s="36"/>
    </row>
    <row r="519" spans="1:8" ht="12.75" customHeight="1" x14ac:dyDescent="0.4">
      <c r="A519" s="35"/>
      <c r="B519" s="35"/>
      <c r="C519" s="35"/>
      <c r="H519" s="36"/>
    </row>
    <row r="520" spans="1:8" ht="12.75" customHeight="1" x14ac:dyDescent="0.4">
      <c r="A520" s="35"/>
      <c r="B520" s="35"/>
      <c r="C520" s="35"/>
      <c r="H520" s="36"/>
    </row>
    <row r="521" spans="1:8" ht="12.75" customHeight="1" x14ac:dyDescent="0.4">
      <c r="A521" s="35"/>
      <c r="B521" s="35"/>
      <c r="C521" s="35"/>
      <c r="H521" s="36"/>
    </row>
    <row r="522" spans="1:8" ht="12.75" customHeight="1" x14ac:dyDescent="0.4">
      <c r="A522" s="35"/>
      <c r="B522" s="35"/>
      <c r="C522" s="35"/>
      <c r="H522" s="36"/>
    </row>
    <row r="523" spans="1:8" ht="12.75" customHeight="1" x14ac:dyDescent="0.4">
      <c r="A523" s="35"/>
      <c r="B523" s="35"/>
      <c r="C523" s="35"/>
      <c r="H523" s="36"/>
    </row>
    <row r="524" spans="1:8" ht="12.75" customHeight="1" x14ac:dyDescent="0.4">
      <c r="A524" s="35"/>
      <c r="B524" s="35"/>
      <c r="C524" s="35"/>
      <c r="H524" s="36"/>
    </row>
    <row r="525" spans="1:8" ht="12.75" customHeight="1" x14ac:dyDescent="0.4">
      <c r="A525" s="35"/>
      <c r="B525" s="35"/>
      <c r="C525" s="35"/>
      <c r="H525" s="36"/>
    </row>
    <row r="526" spans="1:8" ht="12.75" customHeight="1" x14ac:dyDescent="0.4">
      <c r="A526" s="35"/>
      <c r="B526" s="35"/>
      <c r="C526" s="35"/>
      <c r="H526" s="36"/>
    </row>
    <row r="527" spans="1:8" ht="12.75" customHeight="1" x14ac:dyDescent="0.4">
      <c r="A527" s="35"/>
      <c r="B527" s="35"/>
      <c r="C527" s="35"/>
      <c r="H527" s="36"/>
    </row>
    <row r="528" spans="1:8" ht="12.75" customHeight="1" x14ac:dyDescent="0.4">
      <c r="A528" s="35"/>
      <c r="B528" s="35"/>
      <c r="C528" s="35"/>
      <c r="H528" s="36"/>
    </row>
    <row r="529" spans="1:8" ht="12.75" customHeight="1" x14ac:dyDescent="0.4">
      <c r="A529" s="35"/>
      <c r="B529" s="35"/>
      <c r="C529" s="35"/>
      <c r="H529" s="36"/>
    </row>
    <row r="530" spans="1:8" ht="12.75" customHeight="1" x14ac:dyDescent="0.4">
      <c r="A530" s="35"/>
      <c r="B530" s="35"/>
      <c r="C530" s="35"/>
      <c r="H530" s="36"/>
    </row>
    <row r="531" spans="1:8" ht="12.75" customHeight="1" x14ac:dyDescent="0.4">
      <c r="A531" s="35"/>
      <c r="B531" s="35"/>
      <c r="C531" s="35"/>
      <c r="H531" s="36"/>
    </row>
    <row r="532" spans="1:8" ht="12.75" customHeight="1" x14ac:dyDescent="0.4">
      <c r="A532" s="35"/>
      <c r="B532" s="35"/>
      <c r="C532" s="35"/>
      <c r="H532" s="36"/>
    </row>
    <row r="533" spans="1:8" ht="12.75" customHeight="1" x14ac:dyDescent="0.4">
      <c r="A533" s="35"/>
      <c r="B533" s="35"/>
      <c r="C533" s="35"/>
      <c r="H533" s="36"/>
    </row>
    <row r="534" spans="1:8" ht="12.75" customHeight="1" x14ac:dyDescent="0.4">
      <c r="A534" s="35"/>
      <c r="B534" s="35"/>
      <c r="C534" s="35"/>
      <c r="H534" s="36"/>
    </row>
    <row r="535" spans="1:8" ht="12.75" customHeight="1" x14ac:dyDescent="0.4">
      <c r="A535" s="35"/>
      <c r="B535" s="35"/>
      <c r="C535" s="35"/>
      <c r="H535" s="36"/>
    </row>
    <row r="536" spans="1:8" ht="12.75" customHeight="1" x14ac:dyDescent="0.4">
      <c r="A536" s="35"/>
      <c r="B536" s="35"/>
      <c r="C536" s="35"/>
      <c r="H536" s="36"/>
    </row>
    <row r="537" spans="1:8" ht="12.75" customHeight="1" x14ac:dyDescent="0.4">
      <c r="A537" s="35"/>
      <c r="B537" s="35"/>
      <c r="C537" s="35"/>
      <c r="H537" s="36"/>
    </row>
    <row r="538" spans="1:8" ht="12.75" customHeight="1" x14ac:dyDescent="0.4">
      <c r="A538" s="35"/>
      <c r="B538" s="35"/>
      <c r="C538" s="35"/>
      <c r="H538" s="36"/>
    </row>
    <row r="539" spans="1:8" ht="12.75" customHeight="1" x14ac:dyDescent="0.4">
      <c r="A539" s="35"/>
      <c r="B539" s="35"/>
      <c r="C539" s="35"/>
      <c r="H539" s="36"/>
    </row>
    <row r="540" spans="1:8" ht="12.75" customHeight="1" x14ac:dyDescent="0.4">
      <c r="A540" s="35"/>
      <c r="B540" s="35"/>
      <c r="C540" s="35"/>
      <c r="H540" s="36"/>
    </row>
    <row r="541" spans="1:8" ht="12.75" customHeight="1" x14ac:dyDescent="0.4">
      <c r="A541" s="35"/>
      <c r="B541" s="35"/>
      <c r="C541" s="35"/>
      <c r="H541" s="36"/>
    </row>
    <row r="542" spans="1:8" ht="12.75" customHeight="1" x14ac:dyDescent="0.4">
      <c r="A542" s="35"/>
      <c r="B542" s="35"/>
      <c r="C542" s="35"/>
      <c r="H542" s="36"/>
    </row>
    <row r="543" spans="1:8" ht="12.75" customHeight="1" x14ac:dyDescent="0.4">
      <c r="A543" s="35"/>
      <c r="B543" s="35"/>
      <c r="C543" s="35"/>
      <c r="H543" s="36"/>
    </row>
    <row r="544" spans="1:8" ht="12.75" customHeight="1" x14ac:dyDescent="0.4">
      <c r="A544" s="35"/>
      <c r="B544" s="35"/>
      <c r="C544" s="35"/>
      <c r="H544" s="36"/>
    </row>
    <row r="545" spans="1:8" ht="12.75" customHeight="1" x14ac:dyDescent="0.4">
      <c r="A545" s="35"/>
      <c r="B545" s="35"/>
      <c r="C545" s="35"/>
      <c r="H545" s="36"/>
    </row>
    <row r="546" spans="1:8" ht="12.75" customHeight="1" x14ac:dyDescent="0.4">
      <c r="A546" s="35"/>
      <c r="B546" s="35"/>
      <c r="C546" s="35"/>
      <c r="H546" s="36"/>
    </row>
    <row r="547" spans="1:8" ht="12.75" customHeight="1" x14ac:dyDescent="0.4">
      <c r="A547" s="35"/>
      <c r="B547" s="35"/>
      <c r="C547" s="35"/>
      <c r="H547" s="36"/>
    </row>
    <row r="548" spans="1:8" ht="12.75" customHeight="1" x14ac:dyDescent="0.4">
      <c r="A548" s="35"/>
      <c r="B548" s="35"/>
      <c r="C548" s="35"/>
      <c r="H548" s="36"/>
    </row>
    <row r="549" spans="1:8" ht="12.75" customHeight="1" x14ac:dyDescent="0.4">
      <c r="A549" s="35"/>
      <c r="B549" s="35"/>
      <c r="C549" s="35"/>
      <c r="H549" s="36"/>
    </row>
    <row r="550" spans="1:8" ht="12.75" customHeight="1" x14ac:dyDescent="0.4">
      <c r="A550" s="35"/>
      <c r="B550" s="35"/>
      <c r="C550" s="35"/>
      <c r="H550" s="36"/>
    </row>
    <row r="551" spans="1:8" ht="12.75" customHeight="1" x14ac:dyDescent="0.4">
      <c r="A551" s="35"/>
      <c r="B551" s="35"/>
      <c r="C551" s="35"/>
      <c r="H551" s="36"/>
    </row>
    <row r="552" spans="1:8" ht="12.75" customHeight="1" x14ac:dyDescent="0.4">
      <c r="A552" s="35"/>
      <c r="B552" s="35"/>
      <c r="C552" s="35"/>
      <c r="H552" s="36"/>
    </row>
    <row r="553" spans="1:8" ht="12.75" customHeight="1" x14ac:dyDescent="0.4">
      <c r="A553" s="35"/>
      <c r="B553" s="35"/>
      <c r="C553" s="35"/>
      <c r="H553" s="36"/>
    </row>
    <row r="554" spans="1:8" ht="12.75" customHeight="1" x14ac:dyDescent="0.4">
      <c r="A554" s="35"/>
      <c r="B554" s="35"/>
      <c r="C554" s="35"/>
      <c r="H554" s="36"/>
    </row>
    <row r="555" spans="1:8" ht="12.75" customHeight="1" x14ac:dyDescent="0.4">
      <c r="A555" s="35"/>
      <c r="B555" s="35"/>
      <c r="C555" s="35"/>
      <c r="H555" s="36"/>
    </row>
    <row r="556" spans="1:8" ht="12.75" customHeight="1" x14ac:dyDescent="0.4">
      <c r="A556" s="35"/>
      <c r="B556" s="35"/>
      <c r="C556" s="35"/>
      <c r="H556" s="36"/>
    </row>
    <row r="557" spans="1:8" ht="12.75" customHeight="1" x14ac:dyDescent="0.4">
      <c r="A557" s="35"/>
      <c r="B557" s="35"/>
      <c r="C557" s="35"/>
      <c r="H557" s="36"/>
    </row>
    <row r="558" spans="1:8" ht="12.75" customHeight="1" x14ac:dyDescent="0.4">
      <c r="A558" s="35"/>
      <c r="B558" s="35"/>
      <c r="C558" s="35"/>
      <c r="H558" s="36"/>
    </row>
    <row r="559" spans="1:8" ht="12.75" customHeight="1" x14ac:dyDescent="0.4">
      <c r="A559" s="35"/>
      <c r="B559" s="35"/>
      <c r="C559" s="35"/>
      <c r="H559" s="36"/>
    </row>
    <row r="560" spans="1:8" ht="12.75" customHeight="1" x14ac:dyDescent="0.4">
      <c r="A560" s="35"/>
      <c r="B560" s="35"/>
      <c r="C560" s="35"/>
      <c r="H560" s="36"/>
    </row>
    <row r="561" spans="1:8" ht="12.75" customHeight="1" x14ac:dyDescent="0.4">
      <c r="A561" s="35"/>
      <c r="B561" s="35"/>
      <c r="C561" s="35"/>
      <c r="H561" s="36"/>
    </row>
    <row r="562" spans="1:8" ht="12.75" customHeight="1" x14ac:dyDescent="0.4">
      <c r="A562" s="35"/>
      <c r="B562" s="35"/>
      <c r="C562" s="35"/>
      <c r="H562" s="36"/>
    </row>
    <row r="563" spans="1:8" ht="12.75" customHeight="1" x14ac:dyDescent="0.4">
      <c r="A563" s="35"/>
      <c r="B563" s="35"/>
      <c r="C563" s="35"/>
      <c r="H563" s="36"/>
    </row>
    <row r="564" spans="1:8" ht="12.75" customHeight="1" x14ac:dyDescent="0.4">
      <c r="A564" s="35"/>
      <c r="B564" s="35"/>
      <c r="C564" s="35"/>
      <c r="H564" s="36"/>
    </row>
    <row r="565" spans="1:8" ht="12.75" customHeight="1" x14ac:dyDescent="0.4">
      <c r="A565" s="35"/>
      <c r="B565" s="35"/>
      <c r="C565" s="35"/>
      <c r="H565" s="36"/>
    </row>
    <row r="566" spans="1:8" ht="12.75" customHeight="1" x14ac:dyDescent="0.4">
      <c r="A566" s="35"/>
      <c r="B566" s="35"/>
      <c r="C566" s="35"/>
      <c r="H566" s="36"/>
    </row>
    <row r="567" spans="1:8" ht="12.75" customHeight="1" x14ac:dyDescent="0.4">
      <c r="A567" s="35"/>
      <c r="B567" s="35"/>
      <c r="C567" s="35"/>
      <c r="H567" s="36"/>
    </row>
    <row r="568" spans="1:8" ht="12.75" customHeight="1" x14ac:dyDescent="0.4">
      <c r="A568" s="35"/>
      <c r="B568" s="35"/>
      <c r="C568" s="35"/>
      <c r="H568" s="36"/>
    </row>
    <row r="569" spans="1:8" ht="12.75" customHeight="1" x14ac:dyDescent="0.4">
      <c r="A569" s="35"/>
      <c r="B569" s="35"/>
      <c r="C569" s="35"/>
      <c r="H569" s="36"/>
    </row>
    <row r="570" spans="1:8" ht="12.75" customHeight="1" x14ac:dyDescent="0.4">
      <c r="A570" s="35"/>
      <c r="B570" s="35"/>
      <c r="C570" s="35"/>
      <c r="H570" s="36"/>
    </row>
    <row r="571" spans="1:8" ht="12.75" customHeight="1" x14ac:dyDescent="0.4">
      <c r="A571" s="35"/>
      <c r="B571" s="35"/>
      <c r="C571" s="35"/>
      <c r="H571" s="36"/>
    </row>
    <row r="572" spans="1:8" ht="12.75" customHeight="1" x14ac:dyDescent="0.4">
      <c r="A572" s="35"/>
      <c r="B572" s="35"/>
      <c r="C572" s="35"/>
      <c r="H572" s="36"/>
    </row>
    <row r="573" spans="1:8" ht="12.75" customHeight="1" x14ac:dyDescent="0.4">
      <c r="A573" s="35"/>
      <c r="B573" s="35"/>
      <c r="C573" s="35"/>
      <c r="H573" s="36"/>
    </row>
    <row r="574" spans="1:8" ht="12.75" customHeight="1" x14ac:dyDescent="0.4">
      <c r="A574" s="35"/>
      <c r="B574" s="35"/>
      <c r="C574" s="35"/>
      <c r="H574" s="36"/>
    </row>
    <row r="575" spans="1:8" ht="12.75" customHeight="1" x14ac:dyDescent="0.4">
      <c r="A575" s="35"/>
      <c r="B575" s="35"/>
      <c r="C575" s="35"/>
      <c r="H575" s="36"/>
    </row>
    <row r="576" spans="1:8" ht="12.75" customHeight="1" x14ac:dyDescent="0.4">
      <c r="A576" s="35"/>
      <c r="B576" s="35"/>
      <c r="C576" s="35"/>
      <c r="H576" s="36"/>
    </row>
    <row r="577" spans="1:8" ht="12.75" customHeight="1" x14ac:dyDescent="0.4">
      <c r="A577" s="35"/>
      <c r="B577" s="35"/>
      <c r="C577" s="35"/>
      <c r="H577" s="36"/>
    </row>
    <row r="578" spans="1:8" ht="12.75" customHeight="1" x14ac:dyDescent="0.4">
      <c r="A578" s="35"/>
      <c r="B578" s="35"/>
      <c r="C578" s="35"/>
      <c r="H578" s="36"/>
    </row>
    <row r="579" spans="1:8" ht="12.75" customHeight="1" x14ac:dyDescent="0.4">
      <c r="A579" s="35"/>
      <c r="B579" s="35"/>
      <c r="C579" s="35"/>
      <c r="H579" s="36"/>
    </row>
    <row r="580" spans="1:8" ht="12.75" customHeight="1" x14ac:dyDescent="0.4">
      <c r="A580" s="35"/>
      <c r="B580" s="35"/>
      <c r="C580" s="35"/>
      <c r="H580" s="36"/>
    </row>
    <row r="581" spans="1:8" ht="12.75" customHeight="1" x14ac:dyDescent="0.4">
      <c r="A581" s="35"/>
      <c r="B581" s="35"/>
      <c r="C581" s="35"/>
      <c r="H581" s="36"/>
    </row>
    <row r="582" spans="1:8" ht="12.75" customHeight="1" x14ac:dyDescent="0.4">
      <c r="A582" s="35"/>
      <c r="B582" s="35"/>
      <c r="C582" s="35"/>
      <c r="H582" s="36"/>
    </row>
    <row r="583" spans="1:8" ht="12.75" customHeight="1" x14ac:dyDescent="0.4">
      <c r="A583" s="35"/>
      <c r="B583" s="35"/>
      <c r="C583" s="35"/>
      <c r="H583" s="36"/>
    </row>
    <row r="584" spans="1:8" ht="12.75" customHeight="1" x14ac:dyDescent="0.4">
      <c r="A584" s="35"/>
      <c r="B584" s="35"/>
      <c r="C584" s="35"/>
      <c r="H584" s="36"/>
    </row>
    <row r="585" spans="1:8" ht="12.75" customHeight="1" x14ac:dyDescent="0.4">
      <c r="A585" s="35"/>
      <c r="B585" s="35"/>
      <c r="C585" s="35"/>
      <c r="H585" s="36"/>
    </row>
    <row r="586" spans="1:8" ht="12.75" customHeight="1" x14ac:dyDescent="0.4">
      <c r="A586" s="35"/>
      <c r="B586" s="35"/>
      <c r="C586" s="35"/>
      <c r="H586" s="36"/>
    </row>
    <row r="587" spans="1:8" ht="12.75" customHeight="1" x14ac:dyDescent="0.4">
      <c r="A587" s="35"/>
      <c r="B587" s="35"/>
      <c r="C587" s="35"/>
      <c r="H587" s="36"/>
    </row>
    <row r="588" spans="1:8" ht="12.75" customHeight="1" x14ac:dyDescent="0.4">
      <c r="A588" s="35"/>
      <c r="B588" s="35"/>
      <c r="C588" s="35"/>
      <c r="H588" s="36"/>
    </row>
    <row r="589" spans="1:8" ht="12.75" customHeight="1" x14ac:dyDescent="0.4">
      <c r="A589" s="35"/>
      <c r="B589" s="35"/>
      <c r="C589" s="35"/>
      <c r="H589" s="36"/>
    </row>
    <row r="590" spans="1:8" ht="12.75" customHeight="1" x14ac:dyDescent="0.4">
      <c r="A590" s="35"/>
      <c r="B590" s="35"/>
      <c r="C590" s="35"/>
      <c r="H590" s="36"/>
    </row>
    <row r="591" spans="1:8" ht="12.75" customHeight="1" x14ac:dyDescent="0.4">
      <c r="A591" s="35"/>
      <c r="B591" s="35"/>
      <c r="C591" s="35"/>
      <c r="H591" s="36"/>
    </row>
    <row r="592" spans="1:8" ht="12.75" customHeight="1" x14ac:dyDescent="0.4">
      <c r="A592" s="35"/>
      <c r="B592" s="35"/>
      <c r="C592" s="35"/>
      <c r="H592" s="36"/>
    </row>
    <row r="593" spans="1:8" ht="12.75" customHeight="1" x14ac:dyDescent="0.4">
      <c r="A593" s="35"/>
      <c r="B593" s="35"/>
      <c r="C593" s="35"/>
      <c r="H593" s="36"/>
    </row>
    <row r="594" spans="1:8" ht="12.75" customHeight="1" x14ac:dyDescent="0.4">
      <c r="A594" s="35"/>
      <c r="B594" s="35"/>
      <c r="C594" s="35"/>
      <c r="H594" s="36"/>
    </row>
    <row r="595" spans="1:8" ht="12.75" customHeight="1" x14ac:dyDescent="0.4">
      <c r="A595" s="35"/>
      <c r="B595" s="35"/>
      <c r="C595" s="35"/>
      <c r="H595" s="36"/>
    </row>
    <row r="596" spans="1:8" ht="12.75" customHeight="1" x14ac:dyDescent="0.4">
      <c r="A596" s="35"/>
      <c r="B596" s="35"/>
      <c r="C596" s="35"/>
      <c r="H596" s="36"/>
    </row>
    <row r="597" spans="1:8" ht="12.75" customHeight="1" x14ac:dyDescent="0.4">
      <c r="A597" s="35"/>
      <c r="B597" s="35"/>
      <c r="C597" s="35"/>
      <c r="H597" s="36"/>
    </row>
    <row r="598" spans="1:8" ht="12.75" customHeight="1" x14ac:dyDescent="0.4">
      <c r="A598" s="35"/>
      <c r="B598" s="35"/>
      <c r="C598" s="35"/>
      <c r="H598" s="36"/>
    </row>
    <row r="599" spans="1:8" ht="12.75" customHeight="1" x14ac:dyDescent="0.4">
      <c r="A599" s="35"/>
      <c r="B599" s="35"/>
      <c r="C599" s="35"/>
      <c r="H599" s="36"/>
    </row>
    <row r="600" spans="1:8" ht="12.75" customHeight="1" x14ac:dyDescent="0.4">
      <c r="A600" s="35"/>
      <c r="B600" s="35"/>
      <c r="C600" s="35"/>
      <c r="H600" s="36"/>
    </row>
    <row r="601" spans="1:8" ht="12.75" customHeight="1" x14ac:dyDescent="0.4">
      <c r="A601" s="35"/>
      <c r="B601" s="35"/>
      <c r="C601" s="35"/>
      <c r="H601" s="36"/>
    </row>
    <row r="602" spans="1:8" ht="12.75" customHeight="1" x14ac:dyDescent="0.4">
      <c r="A602" s="35"/>
      <c r="B602" s="35"/>
      <c r="C602" s="35"/>
      <c r="H602" s="36"/>
    </row>
    <row r="603" spans="1:8" ht="12.75" customHeight="1" x14ac:dyDescent="0.4">
      <c r="A603" s="35"/>
      <c r="B603" s="35"/>
      <c r="C603" s="35"/>
      <c r="H603" s="36"/>
    </row>
    <row r="604" spans="1:8" ht="12.75" customHeight="1" x14ac:dyDescent="0.4">
      <c r="A604" s="35"/>
      <c r="B604" s="35"/>
      <c r="C604" s="35"/>
      <c r="H604" s="36"/>
    </row>
    <row r="605" spans="1:8" ht="12.75" customHeight="1" x14ac:dyDescent="0.4">
      <c r="A605" s="35"/>
      <c r="B605" s="35"/>
      <c r="C605" s="35"/>
      <c r="H605" s="36"/>
    </row>
    <row r="606" spans="1:8" ht="12.75" customHeight="1" x14ac:dyDescent="0.4">
      <c r="A606" s="35"/>
      <c r="B606" s="35"/>
      <c r="C606" s="35"/>
      <c r="H606" s="36"/>
    </row>
    <row r="607" spans="1:8" ht="12.75" customHeight="1" x14ac:dyDescent="0.4">
      <c r="A607" s="35"/>
      <c r="B607" s="35"/>
      <c r="C607" s="35"/>
      <c r="H607" s="36"/>
    </row>
    <row r="608" spans="1:8" ht="12.75" customHeight="1" x14ac:dyDescent="0.4">
      <c r="A608" s="35"/>
      <c r="B608" s="35"/>
      <c r="C608" s="35"/>
      <c r="H608" s="36"/>
    </row>
    <row r="609" spans="1:8" ht="12.75" customHeight="1" x14ac:dyDescent="0.4">
      <c r="A609" s="35"/>
      <c r="B609" s="35"/>
      <c r="C609" s="35"/>
      <c r="H609" s="36"/>
    </row>
    <row r="610" spans="1:8" ht="12.75" customHeight="1" x14ac:dyDescent="0.4">
      <c r="A610" s="35"/>
      <c r="B610" s="35"/>
      <c r="C610" s="35"/>
      <c r="H610" s="36"/>
    </row>
    <row r="611" spans="1:8" ht="12.75" customHeight="1" x14ac:dyDescent="0.4">
      <c r="A611" s="35"/>
      <c r="B611" s="35"/>
      <c r="C611" s="35"/>
      <c r="H611" s="36"/>
    </row>
    <row r="612" spans="1:8" ht="12.75" customHeight="1" x14ac:dyDescent="0.4">
      <c r="A612" s="35"/>
      <c r="B612" s="35"/>
      <c r="C612" s="35"/>
      <c r="H612" s="36"/>
    </row>
    <row r="613" spans="1:8" ht="12.75" customHeight="1" x14ac:dyDescent="0.4">
      <c r="A613" s="35"/>
      <c r="B613" s="35"/>
      <c r="C613" s="35"/>
      <c r="H613" s="36"/>
    </row>
    <row r="614" spans="1:8" ht="12.75" customHeight="1" x14ac:dyDescent="0.4">
      <c r="A614" s="35"/>
      <c r="B614" s="35"/>
      <c r="C614" s="35"/>
      <c r="H614" s="36"/>
    </row>
    <row r="615" spans="1:8" ht="12.75" customHeight="1" x14ac:dyDescent="0.4">
      <c r="A615" s="35"/>
      <c r="B615" s="35"/>
      <c r="C615" s="35"/>
      <c r="H615" s="36"/>
    </row>
    <row r="616" spans="1:8" ht="12.75" customHeight="1" x14ac:dyDescent="0.4">
      <c r="A616" s="35"/>
      <c r="B616" s="35"/>
      <c r="C616" s="35"/>
      <c r="H616" s="36"/>
    </row>
    <row r="617" spans="1:8" ht="12.75" customHeight="1" x14ac:dyDescent="0.4">
      <c r="A617" s="35"/>
      <c r="B617" s="35"/>
      <c r="C617" s="35"/>
      <c r="H617" s="36"/>
    </row>
    <row r="618" spans="1:8" ht="12.75" customHeight="1" x14ac:dyDescent="0.4">
      <c r="A618" s="35"/>
      <c r="B618" s="35"/>
      <c r="C618" s="35"/>
      <c r="H618" s="36"/>
    </row>
    <row r="619" spans="1:8" ht="12.75" customHeight="1" x14ac:dyDescent="0.4">
      <c r="A619" s="35"/>
      <c r="B619" s="35"/>
      <c r="C619" s="35"/>
      <c r="H619" s="36"/>
    </row>
    <row r="620" spans="1:8" ht="12.75" customHeight="1" x14ac:dyDescent="0.4">
      <c r="A620" s="35"/>
      <c r="B620" s="35"/>
      <c r="C620" s="35"/>
      <c r="H620" s="36"/>
    </row>
    <row r="621" spans="1:8" ht="12.75" customHeight="1" x14ac:dyDescent="0.4">
      <c r="A621" s="35"/>
      <c r="B621" s="35"/>
      <c r="C621" s="35"/>
      <c r="H621" s="36"/>
    </row>
    <row r="622" spans="1:8" ht="12.75" customHeight="1" x14ac:dyDescent="0.4">
      <c r="A622" s="35"/>
      <c r="B622" s="35"/>
      <c r="C622" s="35"/>
      <c r="H622" s="36"/>
    </row>
    <row r="623" spans="1:8" ht="12.75" customHeight="1" x14ac:dyDescent="0.4">
      <c r="A623" s="35"/>
      <c r="B623" s="35"/>
      <c r="C623" s="35"/>
      <c r="H623" s="36"/>
    </row>
    <row r="624" spans="1:8" ht="12.75" customHeight="1" x14ac:dyDescent="0.4">
      <c r="A624" s="35"/>
      <c r="B624" s="35"/>
      <c r="C624" s="35"/>
      <c r="H624" s="36"/>
    </row>
    <row r="625" spans="1:8" ht="12.75" customHeight="1" x14ac:dyDescent="0.4">
      <c r="A625" s="35"/>
      <c r="B625" s="35"/>
      <c r="C625" s="35"/>
      <c r="H625" s="36"/>
    </row>
    <row r="626" spans="1:8" ht="12.75" customHeight="1" x14ac:dyDescent="0.4">
      <c r="A626" s="35"/>
      <c r="B626" s="35"/>
      <c r="C626" s="35"/>
      <c r="H626" s="36"/>
    </row>
    <row r="627" spans="1:8" ht="12.75" customHeight="1" x14ac:dyDescent="0.4">
      <c r="A627" s="35"/>
      <c r="B627" s="35"/>
      <c r="C627" s="35"/>
      <c r="H627" s="36"/>
    </row>
    <row r="628" spans="1:8" ht="12.75" customHeight="1" x14ac:dyDescent="0.4">
      <c r="A628" s="35"/>
      <c r="B628" s="35"/>
      <c r="C628" s="35"/>
      <c r="H628" s="36"/>
    </row>
    <row r="629" spans="1:8" ht="12.75" customHeight="1" x14ac:dyDescent="0.4">
      <c r="A629" s="35"/>
      <c r="B629" s="35"/>
      <c r="C629" s="35"/>
      <c r="H629" s="36"/>
    </row>
    <row r="630" spans="1:8" ht="12.75" customHeight="1" x14ac:dyDescent="0.4">
      <c r="A630" s="35"/>
      <c r="B630" s="35"/>
      <c r="C630" s="35"/>
      <c r="H630" s="36"/>
    </row>
    <row r="631" spans="1:8" ht="12.75" customHeight="1" x14ac:dyDescent="0.4">
      <c r="A631" s="35"/>
      <c r="B631" s="35"/>
      <c r="C631" s="35"/>
      <c r="H631" s="36"/>
    </row>
    <row r="632" spans="1:8" ht="12.75" customHeight="1" x14ac:dyDescent="0.4">
      <c r="A632" s="35"/>
      <c r="B632" s="35"/>
      <c r="C632" s="35"/>
      <c r="H632" s="36"/>
    </row>
    <row r="633" spans="1:8" ht="12.75" customHeight="1" x14ac:dyDescent="0.4">
      <c r="A633" s="35"/>
      <c r="B633" s="35"/>
      <c r="C633" s="35"/>
      <c r="H633" s="36"/>
    </row>
    <row r="634" spans="1:8" ht="12.75" customHeight="1" x14ac:dyDescent="0.4">
      <c r="A634" s="35"/>
      <c r="B634" s="35"/>
      <c r="C634" s="35"/>
      <c r="H634" s="36"/>
    </row>
    <row r="635" spans="1:8" ht="12.75" customHeight="1" x14ac:dyDescent="0.4">
      <c r="A635" s="35"/>
      <c r="B635" s="35"/>
      <c r="C635" s="35"/>
      <c r="H635" s="36"/>
    </row>
    <row r="636" spans="1:8" ht="12.75" customHeight="1" x14ac:dyDescent="0.4">
      <c r="A636" s="35"/>
      <c r="B636" s="35"/>
      <c r="C636" s="35"/>
      <c r="H636" s="36"/>
    </row>
    <row r="637" spans="1:8" ht="12.75" customHeight="1" x14ac:dyDescent="0.4">
      <c r="A637" s="35"/>
      <c r="B637" s="35"/>
      <c r="C637" s="35"/>
      <c r="H637" s="36"/>
    </row>
    <row r="638" spans="1:8" ht="12.75" customHeight="1" x14ac:dyDescent="0.4">
      <c r="A638" s="35"/>
      <c r="B638" s="35"/>
      <c r="C638" s="35"/>
      <c r="H638" s="36"/>
    </row>
    <row r="639" spans="1:8" ht="12.75" customHeight="1" x14ac:dyDescent="0.4">
      <c r="A639" s="35"/>
      <c r="B639" s="35"/>
      <c r="C639" s="35"/>
      <c r="H639" s="36"/>
    </row>
    <row r="640" spans="1:8" ht="12.75" customHeight="1" x14ac:dyDescent="0.4">
      <c r="A640" s="35"/>
      <c r="B640" s="35"/>
      <c r="C640" s="35"/>
      <c r="H640" s="36"/>
    </row>
    <row r="641" spans="1:8" ht="12.75" customHeight="1" x14ac:dyDescent="0.4">
      <c r="A641" s="35"/>
      <c r="B641" s="35"/>
      <c r="C641" s="35"/>
      <c r="H641" s="36"/>
    </row>
    <row r="642" spans="1:8" ht="12.75" customHeight="1" x14ac:dyDescent="0.4">
      <c r="A642" s="35"/>
      <c r="B642" s="35"/>
      <c r="C642" s="35"/>
      <c r="H642" s="36"/>
    </row>
    <row r="643" spans="1:8" ht="12.75" customHeight="1" x14ac:dyDescent="0.4">
      <c r="A643" s="35"/>
      <c r="B643" s="35"/>
      <c r="C643" s="35"/>
      <c r="H643" s="36"/>
    </row>
    <row r="644" spans="1:8" ht="12.75" customHeight="1" x14ac:dyDescent="0.4">
      <c r="A644" s="35"/>
      <c r="B644" s="35"/>
      <c r="C644" s="35"/>
      <c r="H644" s="36"/>
    </row>
    <row r="645" spans="1:8" ht="12.75" customHeight="1" x14ac:dyDescent="0.4">
      <c r="A645" s="35"/>
      <c r="B645" s="35"/>
      <c r="C645" s="35"/>
      <c r="H645" s="36"/>
    </row>
    <row r="646" spans="1:8" ht="12.75" customHeight="1" x14ac:dyDescent="0.4">
      <c r="A646" s="35"/>
      <c r="B646" s="35"/>
      <c r="C646" s="35"/>
      <c r="H646" s="36"/>
    </row>
    <row r="647" spans="1:8" ht="12.75" customHeight="1" x14ac:dyDescent="0.4">
      <c r="A647" s="35"/>
      <c r="B647" s="35"/>
      <c r="C647" s="35"/>
      <c r="H647" s="36"/>
    </row>
    <row r="648" spans="1:8" ht="12.75" customHeight="1" x14ac:dyDescent="0.4">
      <c r="A648" s="35"/>
      <c r="B648" s="35"/>
      <c r="C648" s="35"/>
      <c r="H648" s="36"/>
    </row>
    <row r="649" spans="1:8" ht="12.75" customHeight="1" x14ac:dyDescent="0.4">
      <c r="A649" s="35"/>
      <c r="B649" s="35"/>
      <c r="C649" s="35"/>
      <c r="H649" s="36"/>
    </row>
    <row r="650" spans="1:8" ht="12.75" customHeight="1" x14ac:dyDescent="0.4">
      <c r="A650" s="35"/>
      <c r="B650" s="35"/>
      <c r="C650" s="35"/>
      <c r="H650" s="36"/>
    </row>
    <row r="651" spans="1:8" ht="12.75" customHeight="1" x14ac:dyDescent="0.4">
      <c r="A651" s="35"/>
      <c r="B651" s="35"/>
      <c r="C651" s="35"/>
      <c r="H651" s="36"/>
    </row>
    <row r="652" spans="1:8" ht="12.75" customHeight="1" x14ac:dyDescent="0.4">
      <c r="A652" s="35"/>
      <c r="B652" s="35"/>
      <c r="C652" s="35"/>
      <c r="H652" s="36"/>
    </row>
    <row r="653" spans="1:8" ht="12.75" customHeight="1" x14ac:dyDescent="0.4">
      <c r="A653" s="35"/>
      <c r="B653" s="35"/>
      <c r="C653" s="35"/>
      <c r="H653" s="36"/>
    </row>
    <row r="654" spans="1:8" ht="12.75" customHeight="1" x14ac:dyDescent="0.4">
      <c r="A654" s="35"/>
      <c r="B654" s="35"/>
      <c r="C654" s="35"/>
      <c r="H654" s="36"/>
    </row>
    <row r="655" spans="1:8" ht="12.75" customHeight="1" x14ac:dyDescent="0.4">
      <c r="A655" s="35"/>
      <c r="B655" s="35"/>
      <c r="C655" s="35"/>
      <c r="H655" s="36"/>
    </row>
    <row r="656" spans="1:8" ht="12.75" customHeight="1" x14ac:dyDescent="0.4">
      <c r="A656" s="35"/>
      <c r="B656" s="35"/>
      <c r="C656" s="35"/>
      <c r="H656" s="36"/>
    </row>
    <row r="657" spans="1:8" ht="12.75" customHeight="1" x14ac:dyDescent="0.4">
      <c r="A657" s="35"/>
      <c r="B657" s="35"/>
      <c r="C657" s="35"/>
      <c r="H657" s="36"/>
    </row>
    <row r="658" spans="1:8" ht="12.75" customHeight="1" x14ac:dyDescent="0.4">
      <c r="A658" s="35"/>
      <c r="B658" s="35"/>
      <c r="C658" s="35"/>
      <c r="H658" s="36"/>
    </row>
    <row r="659" spans="1:8" ht="12.75" customHeight="1" x14ac:dyDescent="0.4">
      <c r="A659" s="35"/>
      <c r="B659" s="35"/>
      <c r="C659" s="35"/>
      <c r="H659" s="36"/>
    </row>
    <row r="660" spans="1:8" ht="12.75" customHeight="1" x14ac:dyDescent="0.4">
      <c r="A660" s="35"/>
      <c r="B660" s="35"/>
      <c r="C660" s="35"/>
      <c r="H660" s="36"/>
    </row>
    <row r="661" spans="1:8" ht="12.75" customHeight="1" x14ac:dyDescent="0.4">
      <c r="A661" s="35"/>
      <c r="B661" s="35"/>
      <c r="C661" s="35"/>
      <c r="H661" s="36"/>
    </row>
    <row r="662" spans="1:8" ht="12.75" customHeight="1" x14ac:dyDescent="0.4">
      <c r="A662" s="35"/>
      <c r="B662" s="35"/>
      <c r="C662" s="35"/>
      <c r="H662" s="36"/>
    </row>
    <row r="663" spans="1:8" ht="12.75" customHeight="1" x14ac:dyDescent="0.4">
      <c r="A663" s="35"/>
      <c r="B663" s="35"/>
      <c r="C663" s="35"/>
      <c r="H663" s="36"/>
    </row>
    <row r="664" spans="1:8" ht="12.75" customHeight="1" x14ac:dyDescent="0.4">
      <c r="A664" s="35"/>
      <c r="B664" s="35"/>
      <c r="C664" s="35"/>
      <c r="H664" s="36"/>
    </row>
    <row r="665" spans="1:8" ht="12.75" customHeight="1" x14ac:dyDescent="0.4">
      <c r="A665" s="35"/>
      <c r="B665" s="35"/>
      <c r="C665" s="35"/>
      <c r="H665" s="36"/>
    </row>
    <row r="666" spans="1:8" ht="12.75" customHeight="1" x14ac:dyDescent="0.4">
      <c r="A666" s="35"/>
      <c r="B666" s="35"/>
      <c r="C666" s="35"/>
      <c r="H666" s="36"/>
    </row>
    <row r="667" spans="1:8" ht="12.75" customHeight="1" x14ac:dyDescent="0.4">
      <c r="A667" s="35"/>
      <c r="B667" s="35"/>
      <c r="C667" s="35"/>
      <c r="H667" s="36"/>
    </row>
    <row r="668" spans="1:8" ht="12.75" customHeight="1" x14ac:dyDescent="0.4">
      <c r="A668" s="35"/>
      <c r="B668" s="35"/>
      <c r="C668" s="35"/>
      <c r="H668" s="36"/>
    </row>
    <row r="669" spans="1:8" ht="12.75" customHeight="1" x14ac:dyDescent="0.4">
      <c r="A669" s="35"/>
      <c r="B669" s="35"/>
      <c r="C669" s="35"/>
      <c r="H669" s="36"/>
    </row>
    <row r="670" spans="1:8" ht="12.75" customHeight="1" x14ac:dyDescent="0.4">
      <c r="A670" s="35"/>
      <c r="B670" s="35"/>
      <c r="C670" s="35"/>
      <c r="H670" s="36"/>
    </row>
    <row r="671" spans="1:8" ht="12.75" customHeight="1" x14ac:dyDescent="0.4">
      <c r="A671" s="35"/>
      <c r="B671" s="35"/>
      <c r="C671" s="35"/>
      <c r="H671" s="36"/>
    </row>
    <row r="672" spans="1:8" ht="12.75" customHeight="1" x14ac:dyDescent="0.4">
      <c r="A672" s="35"/>
      <c r="B672" s="35"/>
      <c r="C672" s="35"/>
      <c r="H672" s="36"/>
    </row>
    <row r="673" spans="1:8" ht="12.75" customHeight="1" x14ac:dyDescent="0.4">
      <c r="A673" s="35"/>
      <c r="B673" s="35"/>
      <c r="C673" s="35"/>
      <c r="H673" s="36"/>
    </row>
    <row r="674" spans="1:8" ht="12.75" customHeight="1" x14ac:dyDescent="0.4">
      <c r="A674" s="35"/>
      <c r="B674" s="35"/>
      <c r="C674" s="35"/>
      <c r="H674" s="36"/>
    </row>
    <row r="675" spans="1:8" ht="12.75" customHeight="1" x14ac:dyDescent="0.4">
      <c r="A675" s="35"/>
      <c r="B675" s="35"/>
      <c r="C675" s="35"/>
      <c r="H675" s="36"/>
    </row>
    <row r="676" spans="1:8" ht="12.75" customHeight="1" x14ac:dyDescent="0.4">
      <c r="A676" s="35"/>
      <c r="B676" s="35"/>
      <c r="C676" s="35"/>
      <c r="H676" s="36"/>
    </row>
    <row r="677" spans="1:8" ht="12.75" customHeight="1" x14ac:dyDescent="0.4">
      <c r="A677" s="35"/>
      <c r="B677" s="35"/>
      <c r="C677" s="35"/>
      <c r="H677" s="36"/>
    </row>
    <row r="678" spans="1:8" ht="12.75" customHeight="1" x14ac:dyDescent="0.4">
      <c r="A678" s="35"/>
      <c r="B678" s="35"/>
      <c r="C678" s="35"/>
      <c r="H678" s="36"/>
    </row>
    <row r="679" spans="1:8" ht="12.75" customHeight="1" x14ac:dyDescent="0.4">
      <c r="A679" s="35"/>
      <c r="B679" s="35"/>
      <c r="C679" s="35"/>
      <c r="H679" s="36"/>
    </row>
    <row r="680" spans="1:8" ht="12.75" customHeight="1" x14ac:dyDescent="0.4">
      <c r="A680" s="35"/>
      <c r="B680" s="35"/>
      <c r="C680" s="35"/>
      <c r="H680" s="36"/>
    </row>
    <row r="681" spans="1:8" ht="12.75" customHeight="1" x14ac:dyDescent="0.4">
      <c r="A681" s="35"/>
      <c r="B681" s="35"/>
      <c r="C681" s="35"/>
      <c r="H681" s="36"/>
    </row>
    <row r="682" spans="1:8" ht="12.75" customHeight="1" x14ac:dyDescent="0.4">
      <c r="A682" s="35"/>
      <c r="B682" s="35"/>
      <c r="C682" s="35"/>
      <c r="H682" s="36"/>
    </row>
    <row r="683" spans="1:8" ht="12.75" customHeight="1" x14ac:dyDescent="0.4">
      <c r="A683" s="35"/>
      <c r="B683" s="35"/>
      <c r="C683" s="35"/>
      <c r="H683" s="36"/>
    </row>
    <row r="684" spans="1:8" ht="12.75" customHeight="1" x14ac:dyDescent="0.4">
      <c r="A684" s="35"/>
      <c r="B684" s="35"/>
      <c r="C684" s="35"/>
      <c r="H684" s="36"/>
    </row>
    <row r="685" spans="1:8" ht="12.75" customHeight="1" x14ac:dyDescent="0.4">
      <c r="A685" s="35"/>
      <c r="B685" s="35"/>
      <c r="C685" s="35"/>
      <c r="H685" s="36"/>
    </row>
    <row r="686" spans="1:8" ht="12.75" customHeight="1" x14ac:dyDescent="0.4">
      <c r="A686" s="35"/>
      <c r="B686" s="35"/>
      <c r="C686" s="35"/>
      <c r="H686" s="36"/>
    </row>
    <row r="687" spans="1:8" ht="12.75" customHeight="1" x14ac:dyDescent="0.4">
      <c r="A687" s="35"/>
      <c r="B687" s="35"/>
      <c r="C687" s="35"/>
      <c r="H687" s="36"/>
    </row>
    <row r="688" spans="1:8" ht="12.75" customHeight="1" x14ac:dyDescent="0.4">
      <c r="A688" s="35"/>
      <c r="B688" s="35"/>
      <c r="C688" s="35"/>
      <c r="H688" s="36"/>
    </row>
    <row r="689" spans="1:8" ht="12.75" customHeight="1" x14ac:dyDescent="0.4">
      <c r="A689" s="35"/>
      <c r="B689" s="35"/>
      <c r="C689" s="35"/>
      <c r="H689" s="36"/>
    </row>
    <row r="690" spans="1:8" ht="12.75" customHeight="1" x14ac:dyDescent="0.4">
      <c r="A690" s="35"/>
      <c r="B690" s="35"/>
      <c r="C690" s="35"/>
      <c r="H690" s="36"/>
    </row>
    <row r="691" spans="1:8" ht="12.75" customHeight="1" x14ac:dyDescent="0.4">
      <c r="A691" s="35"/>
      <c r="B691" s="35"/>
      <c r="C691" s="35"/>
      <c r="H691" s="36"/>
    </row>
    <row r="692" spans="1:8" ht="12.75" customHeight="1" x14ac:dyDescent="0.4">
      <c r="A692" s="35"/>
      <c r="B692" s="35"/>
      <c r="C692" s="35"/>
      <c r="H692" s="36"/>
    </row>
    <row r="693" spans="1:8" ht="12.75" customHeight="1" x14ac:dyDescent="0.4">
      <c r="A693" s="35"/>
      <c r="B693" s="35"/>
      <c r="C693" s="35"/>
      <c r="H693" s="36"/>
    </row>
    <row r="694" spans="1:8" ht="12.75" customHeight="1" x14ac:dyDescent="0.4">
      <c r="A694" s="35"/>
      <c r="B694" s="35"/>
      <c r="C694" s="35"/>
      <c r="H694" s="36"/>
    </row>
    <row r="695" spans="1:8" ht="12.75" customHeight="1" x14ac:dyDescent="0.4">
      <c r="A695" s="35"/>
      <c r="B695" s="35"/>
      <c r="C695" s="35"/>
      <c r="H695" s="36"/>
    </row>
    <row r="696" spans="1:8" ht="12.75" customHeight="1" x14ac:dyDescent="0.4">
      <c r="A696" s="35"/>
      <c r="B696" s="35"/>
      <c r="C696" s="35"/>
      <c r="H696" s="36"/>
    </row>
    <row r="697" spans="1:8" ht="12.75" customHeight="1" x14ac:dyDescent="0.4">
      <c r="A697" s="35"/>
      <c r="B697" s="35"/>
      <c r="C697" s="35"/>
      <c r="H697" s="36"/>
    </row>
    <row r="698" spans="1:8" ht="12.75" customHeight="1" x14ac:dyDescent="0.4">
      <c r="A698" s="35"/>
      <c r="B698" s="35"/>
      <c r="C698" s="35"/>
      <c r="H698" s="36"/>
    </row>
    <row r="699" spans="1:8" ht="12.75" customHeight="1" x14ac:dyDescent="0.4">
      <c r="A699" s="35"/>
      <c r="B699" s="35"/>
      <c r="C699" s="35"/>
      <c r="H699" s="36"/>
    </row>
    <row r="700" spans="1:8" ht="12.75" customHeight="1" x14ac:dyDescent="0.4">
      <c r="A700" s="35"/>
      <c r="B700" s="35"/>
      <c r="C700" s="35"/>
      <c r="H700" s="36"/>
    </row>
    <row r="701" spans="1:8" ht="12.75" customHeight="1" x14ac:dyDescent="0.4">
      <c r="A701" s="35"/>
      <c r="B701" s="35"/>
      <c r="C701" s="35"/>
      <c r="H701" s="36"/>
    </row>
    <row r="702" spans="1:8" ht="12.75" customHeight="1" x14ac:dyDescent="0.4">
      <c r="A702" s="35"/>
      <c r="B702" s="35"/>
      <c r="C702" s="35"/>
      <c r="H702" s="36"/>
    </row>
    <row r="703" spans="1:8" ht="12.75" customHeight="1" x14ac:dyDescent="0.4">
      <c r="A703" s="35"/>
      <c r="B703" s="35"/>
      <c r="C703" s="35"/>
      <c r="H703" s="36"/>
    </row>
    <row r="704" spans="1:8" ht="12.75" customHeight="1" x14ac:dyDescent="0.4">
      <c r="A704" s="35"/>
      <c r="B704" s="35"/>
      <c r="C704" s="35"/>
      <c r="H704" s="36"/>
    </row>
    <row r="705" spans="1:8" ht="12.75" customHeight="1" x14ac:dyDescent="0.4">
      <c r="A705" s="35"/>
      <c r="B705" s="35"/>
      <c r="C705" s="35"/>
      <c r="H705" s="36"/>
    </row>
    <row r="706" spans="1:8" ht="12.75" customHeight="1" x14ac:dyDescent="0.4">
      <c r="A706" s="35"/>
      <c r="B706" s="35"/>
      <c r="C706" s="35"/>
      <c r="H706" s="36"/>
    </row>
    <row r="707" spans="1:8" ht="12.75" customHeight="1" x14ac:dyDescent="0.4">
      <c r="A707" s="35"/>
      <c r="B707" s="35"/>
      <c r="C707" s="35"/>
      <c r="H707" s="36"/>
    </row>
    <row r="708" spans="1:8" ht="12.75" customHeight="1" x14ac:dyDescent="0.4">
      <c r="A708" s="35"/>
      <c r="B708" s="35"/>
      <c r="C708" s="35"/>
      <c r="H708" s="36"/>
    </row>
    <row r="709" spans="1:8" ht="12.75" customHeight="1" x14ac:dyDescent="0.4">
      <c r="A709" s="35"/>
      <c r="B709" s="35"/>
      <c r="C709" s="35"/>
      <c r="H709" s="36"/>
    </row>
    <row r="710" spans="1:8" ht="12.75" customHeight="1" x14ac:dyDescent="0.4">
      <c r="A710" s="35"/>
      <c r="B710" s="35"/>
      <c r="C710" s="35"/>
      <c r="H710" s="36"/>
    </row>
    <row r="711" spans="1:8" ht="12.75" customHeight="1" x14ac:dyDescent="0.4">
      <c r="A711" s="35"/>
      <c r="B711" s="35"/>
      <c r="C711" s="35"/>
      <c r="H711" s="36"/>
    </row>
    <row r="712" spans="1:8" ht="12.75" customHeight="1" x14ac:dyDescent="0.4">
      <c r="A712" s="35"/>
      <c r="B712" s="35"/>
      <c r="C712" s="35"/>
      <c r="H712" s="36"/>
    </row>
    <row r="713" spans="1:8" ht="12.75" customHeight="1" x14ac:dyDescent="0.4">
      <c r="A713" s="35"/>
      <c r="B713" s="35"/>
      <c r="C713" s="35"/>
      <c r="H713" s="36"/>
    </row>
    <row r="714" spans="1:8" ht="12.75" customHeight="1" x14ac:dyDescent="0.4">
      <c r="A714" s="35"/>
      <c r="B714" s="35"/>
      <c r="C714" s="35"/>
      <c r="H714" s="36"/>
    </row>
    <row r="715" spans="1:8" ht="12.75" customHeight="1" x14ac:dyDescent="0.4">
      <c r="A715" s="35"/>
      <c r="B715" s="35"/>
      <c r="C715" s="35"/>
      <c r="H715" s="36"/>
    </row>
    <row r="716" spans="1:8" ht="12.75" customHeight="1" x14ac:dyDescent="0.4">
      <c r="A716" s="35"/>
      <c r="B716" s="35"/>
      <c r="C716" s="35"/>
      <c r="H716" s="36"/>
    </row>
    <row r="717" spans="1:8" ht="12.75" customHeight="1" x14ac:dyDescent="0.4">
      <c r="A717" s="35"/>
      <c r="B717" s="35"/>
      <c r="C717" s="35"/>
      <c r="H717" s="36"/>
    </row>
    <row r="718" spans="1:8" ht="12.75" customHeight="1" x14ac:dyDescent="0.4">
      <c r="A718" s="35"/>
      <c r="B718" s="35"/>
      <c r="C718" s="35"/>
      <c r="H718" s="36"/>
    </row>
    <row r="719" spans="1:8" ht="12.75" customHeight="1" x14ac:dyDescent="0.4">
      <c r="A719" s="35"/>
      <c r="B719" s="35"/>
      <c r="C719" s="35"/>
      <c r="H719" s="36"/>
    </row>
    <row r="720" spans="1:8" ht="12.75" customHeight="1" x14ac:dyDescent="0.4">
      <c r="A720" s="35"/>
      <c r="B720" s="35"/>
      <c r="C720" s="35"/>
      <c r="H720" s="36"/>
    </row>
    <row r="721" spans="1:8" ht="12.75" customHeight="1" x14ac:dyDescent="0.4">
      <c r="A721" s="35"/>
      <c r="B721" s="35"/>
      <c r="C721" s="35"/>
      <c r="H721" s="36"/>
    </row>
    <row r="722" spans="1:8" ht="12.75" customHeight="1" x14ac:dyDescent="0.4">
      <c r="A722" s="35"/>
      <c r="B722" s="35"/>
      <c r="C722" s="35"/>
      <c r="H722" s="36"/>
    </row>
    <row r="723" spans="1:8" ht="12.75" customHeight="1" x14ac:dyDescent="0.4">
      <c r="A723" s="35"/>
      <c r="B723" s="35"/>
      <c r="C723" s="35"/>
      <c r="H723" s="36"/>
    </row>
    <row r="724" spans="1:8" ht="12.75" customHeight="1" x14ac:dyDescent="0.4">
      <c r="A724" s="35"/>
      <c r="B724" s="35"/>
      <c r="C724" s="35"/>
      <c r="H724" s="36"/>
    </row>
    <row r="725" spans="1:8" ht="12.75" customHeight="1" x14ac:dyDescent="0.4">
      <c r="A725" s="35"/>
      <c r="B725" s="35"/>
      <c r="C725" s="35"/>
      <c r="H725" s="36"/>
    </row>
    <row r="726" spans="1:8" ht="12.75" customHeight="1" x14ac:dyDescent="0.4">
      <c r="A726" s="35"/>
      <c r="B726" s="35"/>
      <c r="C726" s="35"/>
      <c r="H726" s="36"/>
    </row>
    <row r="727" spans="1:8" ht="12.75" customHeight="1" x14ac:dyDescent="0.4">
      <c r="A727" s="35"/>
      <c r="B727" s="35"/>
      <c r="C727" s="35"/>
      <c r="H727" s="36"/>
    </row>
    <row r="728" spans="1:8" ht="12.75" customHeight="1" x14ac:dyDescent="0.4">
      <c r="A728" s="35"/>
      <c r="B728" s="35"/>
      <c r="C728" s="35"/>
      <c r="H728" s="36"/>
    </row>
    <row r="729" spans="1:8" ht="12.75" customHeight="1" x14ac:dyDescent="0.4">
      <c r="A729" s="35"/>
      <c r="B729" s="35"/>
      <c r="C729" s="35"/>
      <c r="H729" s="36"/>
    </row>
    <row r="730" spans="1:8" ht="12.75" customHeight="1" x14ac:dyDescent="0.4">
      <c r="A730" s="35"/>
      <c r="B730" s="35"/>
      <c r="C730" s="35"/>
      <c r="H730" s="36"/>
    </row>
    <row r="731" spans="1:8" ht="12.75" customHeight="1" x14ac:dyDescent="0.4">
      <c r="A731" s="35"/>
      <c r="B731" s="35"/>
      <c r="C731" s="35"/>
      <c r="H731" s="36"/>
    </row>
    <row r="732" spans="1:8" ht="12.75" customHeight="1" x14ac:dyDescent="0.4">
      <c r="A732" s="35"/>
      <c r="B732" s="35"/>
      <c r="C732" s="35"/>
      <c r="H732" s="36"/>
    </row>
    <row r="733" spans="1:8" ht="12.75" customHeight="1" x14ac:dyDescent="0.4">
      <c r="A733" s="35"/>
      <c r="B733" s="35"/>
      <c r="C733" s="35"/>
      <c r="H733" s="36"/>
    </row>
    <row r="734" spans="1:8" ht="12.75" customHeight="1" x14ac:dyDescent="0.4">
      <c r="A734" s="35"/>
      <c r="B734" s="35"/>
      <c r="C734" s="35"/>
      <c r="H734" s="36"/>
    </row>
    <row r="735" spans="1:8" ht="12.75" customHeight="1" x14ac:dyDescent="0.4">
      <c r="A735" s="35"/>
      <c r="B735" s="35"/>
      <c r="C735" s="35"/>
      <c r="H735" s="36"/>
    </row>
    <row r="736" spans="1:8" ht="12.75" customHeight="1" x14ac:dyDescent="0.4">
      <c r="A736" s="35"/>
      <c r="B736" s="35"/>
      <c r="C736" s="35"/>
      <c r="H736" s="36"/>
    </row>
    <row r="737" spans="1:8" ht="12.75" customHeight="1" x14ac:dyDescent="0.4">
      <c r="A737" s="35"/>
      <c r="B737" s="35"/>
      <c r="C737" s="35"/>
      <c r="H737" s="36"/>
    </row>
    <row r="738" spans="1:8" ht="12.75" customHeight="1" x14ac:dyDescent="0.4">
      <c r="A738" s="35"/>
      <c r="B738" s="35"/>
      <c r="C738" s="35"/>
      <c r="H738" s="36"/>
    </row>
    <row r="739" spans="1:8" ht="12.75" customHeight="1" x14ac:dyDescent="0.4">
      <c r="A739" s="35"/>
      <c r="B739" s="35"/>
      <c r="C739" s="35"/>
      <c r="H739" s="36"/>
    </row>
    <row r="740" spans="1:8" ht="12.75" customHeight="1" x14ac:dyDescent="0.4">
      <c r="A740" s="35"/>
      <c r="B740" s="35"/>
      <c r="C740" s="35"/>
      <c r="H740" s="36"/>
    </row>
    <row r="741" spans="1:8" ht="12.75" customHeight="1" x14ac:dyDescent="0.4">
      <c r="A741" s="35"/>
      <c r="B741" s="35"/>
      <c r="C741" s="35"/>
      <c r="H741" s="36"/>
    </row>
    <row r="742" spans="1:8" ht="12.75" customHeight="1" x14ac:dyDescent="0.4">
      <c r="A742" s="35"/>
      <c r="B742" s="35"/>
      <c r="C742" s="35"/>
      <c r="H742" s="36"/>
    </row>
    <row r="743" spans="1:8" ht="12.75" customHeight="1" x14ac:dyDescent="0.4">
      <c r="A743" s="35"/>
      <c r="B743" s="35"/>
      <c r="C743" s="35"/>
      <c r="H743" s="36"/>
    </row>
    <row r="744" spans="1:8" ht="12.75" customHeight="1" x14ac:dyDescent="0.4">
      <c r="A744" s="35"/>
      <c r="B744" s="35"/>
      <c r="C744" s="35"/>
      <c r="H744" s="36"/>
    </row>
    <row r="745" spans="1:8" ht="12.75" customHeight="1" x14ac:dyDescent="0.4">
      <c r="A745" s="35"/>
      <c r="B745" s="35"/>
      <c r="C745" s="35"/>
      <c r="H745" s="36"/>
    </row>
    <row r="746" spans="1:8" ht="12.75" customHeight="1" x14ac:dyDescent="0.4">
      <c r="A746" s="35"/>
      <c r="B746" s="35"/>
      <c r="C746" s="35"/>
      <c r="H746" s="36"/>
    </row>
    <row r="747" spans="1:8" ht="12.75" customHeight="1" x14ac:dyDescent="0.4">
      <c r="A747" s="35"/>
      <c r="B747" s="35"/>
      <c r="C747" s="35"/>
      <c r="H747" s="36"/>
    </row>
    <row r="748" spans="1:8" ht="12.75" customHeight="1" x14ac:dyDescent="0.4">
      <c r="A748" s="35"/>
      <c r="B748" s="35"/>
      <c r="C748" s="35"/>
      <c r="H748" s="36"/>
    </row>
    <row r="749" spans="1:8" ht="12.75" customHeight="1" x14ac:dyDescent="0.4">
      <c r="A749" s="35"/>
      <c r="B749" s="35"/>
      <c r="C749" s="35"/>
      <c r="H749" s="36"/>
    </row>
    <row r="750" spans="1:8" ht="12.75" customHeight="1" x14ac:dyDescent="0.4">
      <c r="A750" s="35"/>
      <c r="B750" s="35"/>
      <c r="C750" s="35"/>
      <c r="H750" s="36"/>
    </row>
    <row r="751" spans="1:8" ht="12.75" customHeight="1" x14ac:dyDescent="0.4">
      <c r="A751" s="35"/>
      <c r="B751" s="35"/>
      <c r="C751" s="35"/>
      <c r="H751" s="36"/>
    </row>
    <row r="752" spans="1:8" ht="12.75" customHeight="1" x14ac:dyDescent="0.4">
      <c r="A752" s="35"/>
      <c r="B752" s="35"/>
      <c r="C752" s="35"/>
      <c r="H752" s="36"/>
    </row>
    <row r="753" spans="1:8" ht="12.75" customHeight="1" x14ac:dyDescent="0.4">
      <c r="A753" s="35"/>
      <c r="B753" s="35"/>
      <c r="C753" s="35"/>
      <c r="H753" s="36"/>
    </row>
    <row r="754" spans="1:8" ht="12.75" customHeight="1" x14ac:dyDescent="0.4">
      <c r="A754" s="35"/>
      <c r="B754" s="35"/>
      <c r="C754" s="35"/>
      <c r="H754" s="36"/>
    </row>
    <row r="755" spans="1:8" ht="12.75" customHeight="1" x14ac:dyDescent="0.4">
      <c r="A755" s="35"/>
      <c r="B755" s="35"/>
      <c r="C755" s="35"/>
      <c r="H755" s="36"/>
    </row>
    <row r="756" spans="1:8" ht="12.75" customHeight="1" x14ac:dyDescent="0.4">
      <c r="A756" s="35"/>
      <c r="B756" s="35"/>
      <c r="C756" s="35"/>
      <c r="H756" s="36"/>
    </row>
    <row r="757" spans="1:8" ht="12.75" customHeight="1" x14ac:dyDescent="0.4">
      <c r="A757" s="35"/>
      <c r="B757" s="35"/>
      <c r="C757" s="35"/>
      <c r="H757" s="36"/>
    </row>
    <row r="758" spans="1:8" ht="12.75" customHeight="1" x14ac:dyDescent="0.4">
      <c r="A758" s="35"/>
      <c r="B758" s="35"/>
      <c r="C758" s="35"/>
      <c r="H758" s="36"/>
    </row>
    <row r="759" spans="1:8" ht="12.75" customHeight="1" x14ac:dyDescent="0.4">
      <c r="A759" s="35"/>
      <c r="B759" s="35"/>
      <c r="C759" s="35"/>
      <c r="H759" s="36"/>
    </row>
    <row r="760" spans="1:8" ht="12.75" customHeight="1" x14ac:dyDescent="0.4">
      <c r="A760" s="35"/>
      <c r="B760" s="35"/>
      <c r="C760" s="35"/>
      <c r="H760" s="36"/>
    </row>
    <row r="761" spans="1:8" ht="12.75" customHeight="1" x14ac:dyDescent="0.4">
      <c r="A761" s="35"/>
      <c r="B761" s="35"/>
      <c r="C761" s="35"/>
      <c r="H761" s="36"/>
    </row>
    <row r="762" spans="1:8" ht="12.75" customHeight="1" x14ac:dyDescent="0.4">
      <c r="A762" s="35"/>
      <c r="B762" s="35"/>
      <c r="C762" s="35"/>
      <c r="H762" s="36"/>
    </row>
    <row r="763" spans="1:8" ht="12.75" customHeight="1" x14ac:dyDescent="0.4">
      <c r="A763" s="35"/>
      <c r="B763" s="35"/>
      <c r="C763" s="35"/>
      <c r="H763" s="36"/>
    </row>
    <row r="764" spans="1:8" ht="12.75" customHeight="1" x14ac:dyDescent="0.4">
      <c r="A764" s="35"/>
      <c r="B764" s="35"/>
      <c r="C764" s="35"/>
      <c r="H764" s="36"/>
    </row>
    <row r="765" spans="1:8" ht="12.75" customHeight="1" x14ac:dyDescent="0.4">
      <c r="A765" s="35"/>
      <c r="B765" s="35"/>
      <c r="C765" s="35"/>
      <c r="H765" s="36"/>
    </row>
    <row r="766" spans="1:8" ht="12.75" customHeight="1" x14ac:dyDescent="0.4">
      <c r="A766" s="35"/>
      <c r="B766" s="35"/>
      <c r="C766" s="35"/>
      <c r="H766" s="36"/>
    </row>
    <row r="767" spans="1:8" ht="12.75" customHeight="1" x14ac:dyDescent="0.4">
      <c r="A767" s="35"/>
      <c r="B767" s="35"/>
      <c r="C767" s="35"/>
      <c r="H767" s="36"/>
    </row>
    <row r="768" spans="1:8" ht="12.75" customHeight="1" x14ac:dyDescent="0.4">
      <c r="A768" s="35"/>
      <c r="B768" s="35"/>
      <c r="C768" s="35"/>
      <c r="H768" s="36"/>
    </row>
    <row r="769" spans="1:8" ht="12.75" customHeight="1" x14ac:dyDescent="0.4">
      <c r="A769" s="35"/>
      <c r="B769" s="35"/>
      <c r="C769" s="35"/>
      <c r="H769" s="36"/>
    </row>
    <row r="770" spans="1:8" ht="12.75" customHeight="1" x14ac:dyDescent="0.4">
      <c r="A770" s="35"/>
      <c r="B770" s="35"/>
      <c r="C770" s="35"/>
      <c r="H770" s="36"/>
    </row>
    <row r="771" spans="1:8" ht="12.75" customHeight="1" x14ac:dyDescent="0.4">
      <c r="A771" s="35"/>
      <c r="B771" s="35"/>
      <c r="C771" s="35"/>
      <c r="H771" s="36"/>
    </row>
    <row r="772" spans="1:8" ht="12.75" customHeight="1" x14ac:dyDescent="0.4">
      <c r="A772" s="35"/>
      <c r="B772" s="35"/>
      <c r="C772" s="35"/>
      <c r="H772" s="36"/>
    </row>
    <row r="773" spans="1:8" ht="12.75" customHeight="1" x14ac:dyDescent="0.4">
      <c r="A773" s="35"/>
      <c r="B773" s="35"/>
      <c r="C773" s="35"/>
      <c r="H773" s="36"/>
    </row>
    <row r="774" spans="1:8" ht="12.75" customHeight="1" x14ac:dyDescent="0.4">
      <c r="A774" s="35"/>
      <c r="B774" s="35"/>
      <c r="C774" s="35"/>
      <c r="H774" s="36"/>
    </row>
    <row r="775" spans="1:8" ht="12.75" customHeight="1" x14ac:dyDescent="0.4">
      <c r="A775" s="35"/>
      <c r="B775" s="35"/>
      <c r="C775" s="35"/>
      <c r="H775" s="36"/>
    </row>
    <row r="776" spans="1:8" ht="12.75" customHeight="1" x14ac:dyDescent="0.4">
      <c r="A776" s="35"/>
      <c r="B776" s="35"/>
      <c r="C776" s="35"/>
      <c r="H776" s="36"/>
    </row>
    <row r="777" spans="1:8" ht="12.75" customHeight="1" x14ac:dyDescent="0.4">
      <c r="A777" s="35"/>
      <c r="B777" s="35"/>
      <c r="C777" s="35"/>
      <c r="H777" s="36"/>
    </row>
    <row r="778" spans="1:8" ht="12.75" customHeight="1" x14ac:dyDescent="0.4">
      <c r="A778" s="35"/>
      <c r="B778" s="35"/>
      <c r="C778" s="35"/>
      <c r="H778" s="36"/>
    </row>
    <row r="779" spans="1:8" ht="12.75" customHeight="1" x14ac:dyDescent="0.4">
      <c r="A779" s="35"/>
      <c r="B779" s="35"/>
      <c r="C779" s="35"/>
      <c r="H779" s="36"/>
    </row>
    <row r="780" spans="1:8" ht="12.75" customHeight="1" x14ac:dyDescent="0.4">
      <c r="A780" s="35"/>
      <c r="B780" s="35"/>
      <c r="C780" s="35"/>
      <c r="H780" s="36"/>
    </row>
    <row r="781" spans="1:8" ht="12.75" customHeight="1" x14ac:dyDescent="0.4">
      <c r="A781" s="35"/>
      <c r="B781" s="35"/>
      <c r="C781" s="35"/>
      <c r="H781" s="36"/>
    </row>
    <row r="782" spans="1:8" ht="12.75" customHeight="1" x14ac:dyDescent="0.4">
      <c r="A782" s="35"/>
      <c r="B782" s="35"/>
      <c r="C782" s="35"/>
      <c r="H782" s="36"/>
    </row>
    <row r="783" spans="1:8" ht="12.75" customHeight="1" x14ac:dyDescent="0.4">
      <c r="A783" s="35"/>
      <c r="B783" s="35"/>
      <c r="C783" s="35"/>
      <c r="H783" s="36"/>
    </row>
    <row r="784" spans="1:8" ht="12.75" customHeight="1" x14ac:dyDescent="0.4">
      <c r="A784" s="35"/>
      <c r="B784" s="35"/>
      <c r="C784" s="35"/>
      <c r="H784" s="36"/>
    </row>
    <row r="785" spans="1:8" ht="12.75" customHeight="1" x14ac:dyDescent="0.4">
      <c r="A785" s="35"/>
      <c r="B785" s="35"/>
      <c r="C785" s="35"/>
      <c r="H785" s="36"/>
    </row>
    <row r="786" spans="1:8" ht="12.75" customHeight="1" x14ac:dyDescent="0.4">
      <c r="A786" s="35"/>
      <c r="B786" s="35"/>
      <c r="C786" s="35"/>
      <c r="H786" s="36"/>
    </row>
    <row r="787" spans="1:8" ht="12.75" customHeight="1" x14ac:dyDescent="0.4">
      <c r="A787" s="35"/>
      <c r="B787" s="35"/>
      <c r="C787" s="35"/>
      <c r="H787" s="36"/>
    </row>
    <row r="788" spans="1:8" ht="12.75" customHeight="1" x14ac:dyDescent="0.4">
      <c r="A788" s="35"/>
      <c r="B788" s="35"/>
      <c r="C788" s="35"/>
      <c r="H788" s="36"/>
    </row>
    <row r="789" spans="1:8" ht="12.75" customHeight="1" x14ac:dyDescent="0.4">
      <c r="A789" s="35"/>
      <c r="B789" s="35"/>
      <c r="C789" s="35"/>
      <c r="H789" s="36"/>
    </row>
    <row r="790" spans="1:8" ht="12.75" customHeight="1" x14ac:dyDescent="0.4">
      <c r="A790" s="35"/>
      <c r="B790" s="35"/>
      <c r="C790" s="35"/>
      <c r="H790" s="36"/>
    </row>
    <row r="791" spans="1:8" ht="12.75" customHeight="1" x14ac:dyDescent="0.4">
      <c r="A791" s="35"/>
      <c r="B791" s="35"/>
      <c r="C791" s="35"/>
      <c r="H791" s="36"/>
    </row>
    <row r="792" spans="1:8" ht="12.75" customHeight="1" x14ac:dyDescent="0.4">
      <c r="A792" s="35"/>
      <c r="B792" s="35"/>
      <c r="C792" s="35"/>
      <c r="H792" s="36"/>
    </row>
    <row r="793" spans="1:8" ht="12.75" customHeight="1" x14ac:dyDescent="0.4">
      <c r="A793" s="35"/>
      <c r="B793" s="35"/>
      <c r="C793" s="35"/>
      <c r="H793" s="36"/>
    </row>
    <row r="794" spans="1:8" ht="12.75" customHeight="1" x14ac:dyDescent="0.4">
      <c r="A794" s="35"/>
      <c r="B794" s="35"/>
      <c r="C794" s="35"/>
      <c r="H794" s="36"/>
    </row>
    <row r="795" spans="1:8" ht="12.75" customHeight="1" x14ac:dyDescent="0.4">
      <c r="A795" s="35"/>
      <c r="B795" s="35"/>
      <c r="C795" s="35"/>
      <c r="H795" s="36"/>
    </row>
    <row r="796" spans="1:8" ht="12.75" customHeight="1" x14ac:dyDescent="0.4">
      <c r="A796" s="35"/>
      <c r="B796" s="35"/>
      <c r="C796" s="35"/>
      <c r="H796" s="36"/>
    </row>
    <row r="797" spans="1:8" ht="12.75" customHeight="1" x14ac:dyDescent="0.4">
      <c r="A797" s="35"/>
      <c r="B797" s="35"/>
      <c r="C797" s="35"/>
      <c r="H797" s="36"/>
    </row>
    <row r="798" spans="1:8" ht="12.75" customHeight="1" x14ac:dyDescent="0.4">
      <c r="A798" s="35"/>
      <c r="B798" s="35"/>
      <c r="C798" s="35"/>
      <c r="H798" s="36"/>
    </row>
    <row r="799" spans="1:8" ht="12.75" customHeight="1" x14ac:dyDescent="0.4">
      <c r="A799" s="35"/>
      <c r="B799" s="35"/>
      <c r="C799" s="35"/>
      <c r="H799" s="36"/>
    </row>
    <row r="800" spans="1:8" ht="12.75" customHeight="1" x14ac:dyDescent="0.4">
      <c r="A800" s="35"/>
      <c r="B800" s="35"/>
      <c r="C800" s="35"/>
      <c r="H800" s="36"/>
    </row>
    <row r="801" spans="1:8" ht="12.75" customHeight="1" x14ac:dyDescent="0.4">
      <c r="A801" s="35"/>
      <c r="B801" s="35"/>
      <c r="C801" s="35"/>
      <c r="H801" s="36"/>
    </row>
    <row r="802" spans="1:8" ht="12.75" customHeight="1" x14ac:dyDescent="0.4">
      <c r="A802" s="35"/>
      <c r="B802" s="35"/>
      <c r="C802" s="35"/>
      <c r="H802" s="36"/>
    </row>
    <row r="803" spans="1:8" ht="12.75" customHeight="1" x14ac:dyDescent="0.4">
      <c r="A803" s="35"/>
      <c r="B803" s="35"/>
      <c r="C803" s="35"/>
      <c r="H803" s="36"/>
    </row>
    <row r="804" spans="1:8" ht="12.75" customHeight="1" x14ac:dyDescent="0.4">
      <c r="A804" s="35"/>
      <c r="B804" s="35"/>
      <c r="C804" s="35"/>
      <c r="H804" s="36"/>
    </row>
    <row r="805" spans="1:8" ht="12.75" customHeight="1" x14ac:dyDescent="0.4">
      <c r="A805" s="35"/>
      <c r="B805" s="35"/>
      <c r="C805" s="35"/>
      <c r="H805" s="36"/>
    </row>
    <row r="806" spans="1:8" ht="12.75" customHeight="1" x14ac:dyDescent="0.4">
      <c r="A806" s="35"/>
      <c r="B806" s="35"/>
      <c r="C806" s="35"/>
      <c r="H806" s="36"/>
    </row>
    <row r="807" spans="1:8" ht="12.75" customHeight="1" x14ac:dyDescent="0.4">
      <c r="A807" s="35"/>
      <c r="B807" s="35"/>
      <c r="C807" s="35"/>
      <c r="H807" s="36"/>
    </row>
    <row r="808" spans="1:8" ht="12.75" customHeight="1" x14ac:dyDescent="0.4">
      <c r="A808" s="35"/>
      <c r="B808" s="35"/>
      <c r="C808" s="35"/>
      <c r="H808" s="36"/>
    </row>
    <row r="809" spans="1:8" ht="12.75" customHeight="1" x14ac:dyDescent="0.4">
      <c r="A809" s="35"/>
      <c r="B809" s="35"/>
      <c r="C809" s="35"/>
      <c r="H809" s="36"/>
    </row>
    <row r="810" spans="1:8" ht="12.75" customHeight="1" x14ac:dyDescent="0.4">
      <c r="A810" s="35"/>
      <c r="B810" s="35"/>
      <c r="C810" s="35"/>
      <c r="H810" s="36"/>
    </row>
    <row r="811" spans="1:8" ht="12.75" customHeight="1" x14ac:dyDescent="0.4">
      <c r="A811" s="35"/>
      <c r="B811" s="35"/>
      <c r="C811" s="35"/>
      <c r="H811" s="36"/>
    </row>
    <row r="812" spans="1:8" ht="12.75" customHeight="1" x14ac:dyDescent="0.4">
      <c r="A812" s="35"/>
      <c r="B812" s="35"/>
      <c r="C812" s="35"/>
      <c r="H812" s="36"/>
    </row>
    <row r="813" spans="1:8" ht="12.75" customHeight="1" x14ac:dyDescent="0.4">
      <c r="A813" s="35"/>
      <c r="B813" s="35"/>
      <c r="C813" s="35"/>
      <c r="H813" s="36"/>
    </row>
    <row r="814" spans="1:8" ht="12.75" customHeight="1" x14ac:dyDescent="0.4">
      <c r="A814" s="35"/>
      <c r="B814" s="35"/>
      <c r="C814" s="35"/>
      <c r="H814" s="36"/>
    </row>
    <row r="815" spans="1:8" ht="12.75" customHeight="1" x14ac:dyDescent="0.4">
      <c r="A815" s="35"/>
      <c r="B815" s="35"/>
      <c r="C815" s="35"/>
      <c r="H815" s="36"/>
    </row>
    <row r="816" spans="1:8" ht="12.75" customHeight="1" x14ac:dyDescent="0.4">
      <c r="A816" s="35"/>
      <c r="B816" s="35"/>
      <c r="C816" s="35"/>
      <c r="H816" s="36"/>
    </row>
    <row r="817" spans="1:8" ht="12.75" customHeight="1" x14ac:dyDescent="0.4">
      <c r="A817" s="35"/>
      <c r="B817" s="35"/>
      <c r="C817" s="35"/>
      <c r="H817" s="36"/>
    </row>
    <row r="818" spans="1:8" ht="12.75" customHeight="1" x14ac:dyDescent="0.4">
      <c r="A818" s="35"/>
      <c r="B818" s="35"/>
      <c r="C818" s="35"/>
      <c r="H818" s="36"/>
    </row>
    <row r="819" spans="1:8" ht="12.75" customHeight="1" x14ac:dyDescent="0.4">
      <c r="A819" s="35"/>
      <c r="B819" s="35"/>
      <c r="C819" s="35"/>
      <c r="H819" s="36"/>
    </row>
    <row r="820" spans="1:8" ht="12.75" customHeight="1" x14ac:dyDescent="0.4">
      <c r="A820" s="35"/>
      <c r="B820" s="35"/>
      <c r="C820" s="35"/>
      <c r="H820" s="36"/>
    </row>
    <row r="821" spans="1:8" ht="12.75" customHeight="1" x14ac:dyDescent="0.4">
      <c r="A821" s="35"/>
      <c r="B821" s="35"/>
      <c r="C821" s="35"/>
      <c r="H821" s="36"/>
    </row>
    <row r="822" spans="1:8" ht="12.75" customHeight="1" x14ac:dyDescent="0.4">
      <c r="A822" s="35"/>
      <c r="B822" s="35"/>
      <c r="C822" s="35"/>
      <c r="H822" s="36"/>
    </row>
    <row r="823" spans="1:8" ht="12.75" customHeight="1" x14ac:dyDescent="0.4">
      <c r="A823" s="35"/>
      <c r="B823" s="35"/>
      <c r="C823" s="35"/>
      <c r="H823" s="36"/>
    </row>
    <row r="824" spans="1:8" ht="12.75" customHeight="1" x14ac:dyDescent="0.4">
      <c r="A824" s="35"/>
      <c r="B824" s="35"/>
      <c r="C824" s="35"/>
      <c r="H824" s="36"/>
    </row>
    <row r="825" spans="1:8" ht="12.75" customHeight="1" x14ac:dyDescent="0.4">
      <c r="A825" s="35"/>
      <c r="B825" s="35"/>
      <c r="C825" s="35"/>
      <c r="H825" s="36"/>
    </row>
    <row r="826" spans="1:8" ht="12.75" customHeight="1" x14ac:dyDescent="0.4">
      <c r="A826" s="35"/>
      <c r="B826" s="35"/>
      <c r="C826" s="35"/>
      <c r="H826" s="36"/>
    </row>
    <row r="827" spans="1:8" ht="12.75" customHeight="1" x14ac:dyDescent="0.4">
      <c r="A827" s="35"/>
      <c r="B827" s="35"/>
      <c r="C827" s="35"/>
      <c r="H827" s="36"/>
    </row>
    <row r="828" spans="1:8" ht="12.75" customHeight="1" x14ac:dyDescent="0.4">
      <c r="A828" s="35"/>
      <c r="B828" s="35"/>
      <c r="C828" s="35"/>
      <c r="H828" s="36"/>
    </row>
    <row r="829" spans="1:8" ht="12.75" customHeight="1" x14ac:dyDescent="0.4">
      <c r="A829" s="35"/>
      <c r="B829" s="35"/>
      <c r="C829" s="35"/>
      <c r="H829" s="36"/>
    </row>
    <row r="830" spans="1:8" ht="12.75" customHeight="1" x14ac:dyDescent="0.4">
      <c r="A830" s="35"/>
      <c r="B830" s="35"/>
      <c r="C830" s="35"/>
      <c r="H830" s="36"/>
    </row>
    <row r="831" spans="1:8" ht="12.75" customHeight="1" x14ac:dyDescent="0.4">
      <c r="A831" s="35"/>
      <c r="B831" s="35"/>
      <c r="C831" s="35"/>
      <c r="H831" s="36"/>
    </row>
    <row r="832" spans="1:8" ht="12.75" customHeight="1" x14ac:dyDescent="0.4">
      <c r="A832" s="35"/>
      <c r="B832" s="35"/>
      <c r="C832" s="35"/>
      <c r="H832" s="36"/>
    </row>
    <row r="833" spans="1:8" ht="12.75" customHeight="1" x14ac:dyDescent="0.4">
      <c r="A833" s="35"/>
      <c r="B833" s="35"/>
      <c r="C833" s="35"/>
      <c r="H833" s="36"/>
    </row>
    <row r="834" spans="1:8" ht="12.75" customHeight="1" x14ac:dyDescent="0.4">
      <c r="A834" s="35"/>
      <c r="B834" s="35"/>
      <c r="C834" s="35"/>
      <c r="H834" s="36"/>
    </row>
    <row r="835" spans="1:8" ht="12.75" customHeight="1" x14ac:dyDescent="0.4">
      <c r="A835" s="35"/>
      <c r="B835" s="35"/>
      <c r="C835" s="35"/>
      <c r="H835" s="36"/>
    </row>
    <row r="836" spans="1:8" ht="12.75" customHeight="1" x14ac:dyDescent="0.4">
      <c r="A836" s="35"/>
      <c r="B836" s="35"/>
      <c r="C836" s="35"/>
      <c r="H836" s="36"/>
    </row>
    <row r="837" spans="1:8" ht="12.75" customHeight="1" x14ac:dyDescent="0.4">
      <c r="A837" s="35"/>
      <c r="B837" s="35"/>
      <c r="C837" s="35"/>
      <c r="H837" s="36"/>
    </row>
    <row r="838" spans="1:8" ht="12.75" customHeight="1" x14ac:dyDescent="0.4">
      <c r="A838" s="35"/>
      <c r="B838" s="35"/>
      <c r="C838" s="35"/>
      <c r="H838" s="36"/>
    </row>
    <row r="839" spans="1:8" ht="12.75" customHeight="1" x14ac:dyDescent="0.4">
      <c r="A839" s="35"/>
      <c r="B839" s="35"/>
      <c r="C839" s="35"/>
      <c r="H839" s="36"/>
    </row>
    <row r="840" spans="1:8" ht="12.75" customHeight="1" x14ac:dyDescent="0.4">
      <c r="A840" s="35"/>
      <c r="B840" s="35"/>
      <c r="C840" s="35"/>
      <c r="H840" s="36"/>
    </row>
    <row r="841" spans="1:8" ht="12.75" customHeight="1" x14ac:dyDescent="0.4">
      <c r="A841" s="35"/>
      <c r="B841" s="35"/>
      <c r="C841" s="35"/>
      <c r="H841" s="36"/>
    </row>
    <row r="842" spans="1:8" ht="12.75" customHeight="1" x14ac:dyDescent="0.4">
      <c r="A842" s="35"/>
      <c r="B842" s="35"/>
      <c r="C842" s="35"/>
      <c r="H842" s="36"/>
    </row>
    <row r="843" spans="1:8" ht="12.75" customHeight="1" x14ac:dyDescent="0.4">
      <c r="A843" s="35"/>
      <c r="B843" s="35"/>
      <c r="C843" s="35"/>
      <c r="H843" s="36"/>
    </row>
    <row r="844" spans="1:8" ht="12.75" customHeight="1" x14ac:dyDescent="0.4">
      <c r="A844" s="35"/>
      <c r="B844" s="35"/>
      <c r="C844" s="35"/>
      <c r="H844" s="36"/>
    </row>
    <row r="845" spans="1:8" ht="12.75" customHeight="1" x14ac:dyDescent="0.4">
      <c r="A845" s="35"/>
      <c r="B845" s="35"/>
      <c r="C845" s="35"/>
      <c r="H845" s="36"/>
    </row>
    <row r="846" spans="1:8" ht="12.75" customHeight="1" x14ac:dyDescent="0.4">
      <c r="A846" s="35"/>
      <c r="B846" s="35"/>
      <c r="C846" s="35"/>
      <c r="H846" s="36"/>
    </row>
    <row r="847" spans="1:8" ht="12.75" customHeight="1" x14ac:dyDescent="0.4">
      <c r="A847" s="35"/>
      <c r="B847" s="35"/>
      <c r="C847" s="35"/>
      <c r="H847" s="36"/>
    </row>
    <row r="848" spans="1:8" ht="12.75" customHeight="1" x14ac:dyDescent="0.4">
      <c r="A848" s="35"/>
      <c r="B848" s="35"/>
      <c r="C848" s="35"/>
      <c r="H848" s="36"/>
    </row>
    <row r="849" spans="1:8" ht="12.75" customHeight="1" x14ac:dyDescent="0.4">
      <c r="A849" s="35"/>
      <c r="B849" s="35"/>
      <c r="C849" s="35"/>
      <c r="H849" s="36"/>
    </row>
    <row r="850" spans="1:8" ht="12.75" customHeight="1" x14ac:dyDescent="0.4">
      <c r="A850" s="35"/>
      <c r="B850" s="35"/>
      <c r="C850" s="35"/>
      <c r="H850" s="36"/>
    </row>
    <row r="851" spans="1:8" ht="12.75" customHeight="1" x14ac:dyDescent="0.4">
      <c r="A851" s="35"/>
      <c r="B851" s="35"/>
      <c r="C851" s="35"/>
      <c r="H851" s="36"/>
    </row>
    <row r="852" spans="1:8" ht="12.75" customHeight="1" x14ac:dyDescent="0.4">
      <c r="A852" s="35"/>
      <c r="B852" s="35"/>
      <c r="C852" s="35"/>
      <c r="H852" s="36"/>
    </row>
    <row r="853" spans="1:8" ht="12.75" customHeight="1" x14ac:dyDescent="0.4">
      <c r="A853" s="35"/>
      <c r="B853" s="35"/>
      <c r="C853" s="35"/>
      <c r="H853" s="36"/>
    </row>
    <row r="854" spans="1:8" ht="12.75" customHeight="1" x14ac:dyDescent="0.4">
      <c r="A854" s="35"/>
      <c r="B854" s="35"/>
      <c r="C854" s="35"/>
      <c r="H854" s="36"/>
    </row>
    <row r="855" spans="1:8" ht="12.75" customHeight="1" x14ac:dyDescent="0.4">
      <c r="A855" s="35"/>
      <c r="B855" s="35"/>
      <c r="C855" s="35"/>
      <c r="H855" s="36"/>
    </row>
    <row r="856" spans="1:8" ht="12.75" customHeight="1" x14ac:dyDescent="0.4">
      <c r="A856" s="35"/>
      <c r="B856" s="35"/>
      <c r="C856" s="35"/>
      <c r="H856" s="36"/>
    </row>
    <row r="857" spans="1:8" ht="12.75" customHeight="1" x14ac:dyDescent="0.4">
      <c r="A857" s="35"/>
      <c r="B857" s="35"/>
      <c r="C857" s="35"/>
      <c r="H857" s="36"/>
    </row>
    <row r="858" spans="1:8" ht="12.75" customHeight="1" x14ac:dyDescent="0.4">
      <c r="A858" s="35"/>
      <c r="B858" s="35"/>
      <c r="C858" s="35"/>
      <c r="H858" s="36"/>
    </row>
    <row r="859" spans="1:8" ht="12.75" customHeight="1" x14ac:dyDescent="0.4">
      <c r="A859" s="35"/>
      <c r="B859" s="35"/>
      <c r="C859" s="35"/>
      <c r="H859" s="36"/>
    </row>
    <row r="860" spans="1:8" ht="12.75" customHeight="1" x14ac:dyDescent="0.4">
      <c r="A860" s="35"/>
      <c r="B860" s="35"/>
      <c r="C860" s="35"/>
      <c r="H860" s="36"/>
    </row>
    <row r="861" spans="1:8" ht="12.75" customHeight="1" x14ac:dyDescent="0.4">
      <c r="A861" s="35"/>
      <c r="B861" s="35"/>
      <c r="C861" s="35"/>
      <c r="H861" s="36"/>
    </row>
    <row r="862" spans="1:8" ht="12.75" customHeight="1" x14ac:dyDescent="0.4">
      <c r="A862" s="35"/>
      <c r="B862" s="35"/>
      <c r="C862" s="35"/>
      <c r="H862" s="36"/>
    </row>
    <row r="863" spans="1:8" ht="12.75" customHeight="1" x14ac:dyDescent="0.4">
      <c r="A863" s="35"/>
      <c r="B863" s="35"/>
      <c r="C863" s="35"/>
      <c r="H863" s="36"/>
    </row>
    <row r="864" spans="1:8" ht="12.75" customHeight="1" x14ac:dyDescent="0.4">
      <c r="A864" s="35"/>
      <c r="B864" s="35"/>
      <c r="C864" s="35"/>
      <c r="H864" s="36"/>
    </row>
    <row r="865" spans="1:8" ht="12.75" customHeight="1" x14ac:dyDescent="0.4">
      <c r="A865" s="35"/>
      <c r="B865" s="35"/>
      <c r="C865" s="35"/>
      <c r="H865" s="36"/>
    </row>
    <row r="866" spans="1:8" ht="12.75" customHeight="1" x14ac:dyDescent="0.4">
      <c r="A866" s="35"/>
      <c r="B866" s="35"/>
      <c r="C866" s="35"/>
      <c r="H866" s="36"/>
    </row>
    <row r="867" spans="1:8" ht="12.75" customHeight="1" x14ac:dyDescent="0.4">
      <c r="A867" s="35"/>
      <c r="B867" s="35"/>
      <c r="C867" s="35"/>
      <c r="H867" s="36"/>
    </row>
    <row r="868" spans="1:8" ht="12.75" customHeight="1" x14ac:dyDescent="0.4">
      <c r="A868" s="35"/>
      <c r="B868" s="35"/>
      <c r="C868" s="35"/>
      <c r="H868" s="36"/>
    </row>
    <row r="869" spans="1:8" ht="12.75" customHeight="1" x14ac:dyDescent="0.4">
      <c r="A869" s="35"/>
      <c r="B869" s="35"/>
      <c r="C869" s="35"/>
      <c r="H869" s="36"/>
    </row>
    <row r="870" spans="1:8" ht="12.75" customHeight="1" x14ac:dyDescent="0.4">
      <c r="A870" s="35"/>
      <c r="B870" s="35"/>
      <c r="C870" s="35"/>
      <c r="H870" s="36"/>
    </row>
    <row r="871" spans="1:8" ht="12.75" customHeight="1" x14ac:dyDescent="0.4">
      <c r="A871" s="35"/>
      <c r="B871" s="35"/>
      <c r="C871" s="35"/>
      <c r="H871" s="36"/>
    </row>
    <row r="872" spans="1:8" ht="12.75" customHeight="1" x14ac:dyDescent="0.4">
      <c r="A872" s="35"/>
      <c r="B872" s="35"/>
      <c r="C872" s="35"/>
      <c r="H872" s="36"/>
    </row>
    <row r="873" spans="1:8" ht="12.75" customHeight="1" x14ac:dyDescent="0.4">
      <c r="A873" s="35"/>
      <c r="B873" s="35"/>
      <c r="C873" s="35"/>
      <c r="H873" s="36"/>
    </row>
    <row r="874" spans="1:8" ht="12.75" customHeight="1" x14ac:dyDescent="0.4">
      <c r="A874" s="35"/>
      <c r="B874" s="35"/>
      <c r="C874" s="35"/>
      <c r="H874" s="36"/>
    </row>
    <row r="875" spans="1:8" ht="12.75" customHeight="1" x14ac:dyDescent="0.4">
      <c r="A875" s="35"/>
      <c r="B875" s="35"/>
      <c r="C875" s="35"/>
      <c r="H875" s="36"/>
    </row>
    <row r="876" spans="1:8" ht="12.75" customHeight="1" x14ac:dyDescent="0.4">
      <c r="A876" s="35"/>
      <c r="B876" s="35"/>
      <c r="C876" s="35"/>
      <c r="H876" s="36"/>
    </row>
    <row r="877" spans="1:8" ht="12.75" customHeight="1" x14ac:dyDescent="0.4">
      <c r="A877" s="35"/>
      <c r="B877" s="35"/>
      <c r="C877" s="35"/>
      <c r="H877" s="36"/>
    </row>
    <row r="878" spans="1:8" ht="12.75" customHeight="1" x14ac:dyDescent="0.4">
      <c r="A878" s="35"/>
      <c r="B878" s="35"/>
      <c r="C878" s="35"/>
      <c r="H878" s="36"/>
    </row>
    <row r="879" spans="1:8" ht="12.75" customHeight="1" x14ac:dyDescent="0.4">
      <c r="A879" s="35"/>
      <c r="B879" s="35"/>
      <c r="C879" s="35"/>
      <c r="H879" s="36"/>
    </row>
    <row r="880" spans="1:8" ht="12.75" customHeight="1" x14ac:dyDescent="0.4">
      <c r="A880" s="35"/>
      <c r="B880" s="35"/>
      <c r="C880" s="35"/>
      <c r="H880" s="36"/>
    </row>
    <row r="881" spans="1:8" ht="12.75" customHeight="1" x14ac:dyDescent="0.4">
      <c r="A881" s="35"/>
      <c r="B881" s="35"/>
      <c r="C881" s="35"/>
      <c r="H881" s="36"/>
    </row>
    <row r="882" spans="1:8" ht="12.75" customHeight="1" x14ac:dyDescent="0.4">
      <c r="A882" s="35"/>
      <c r="B882" s="35"/>
      <c r="C882" s="35"/>
      <c r="H882" s="36"/>
    </row>
    <row r="883" spans="1:8" ht="12.75" customHeight="1" x14ac:dyDescent="0.4">
      <c r="A883" s="35"/>
      <c r="B883" s="35"/>
      <c r="C883" s="35"/>
      <c r="H883" s="36"/>
    </row>
    <row r="884" spans="1:8" ht="12.75" customHeight="1" x14ac:dyDescent="0.4">
      <c r="A884" s="35"/>
      <c r="B884" s="35"/>
      <c r="C884" s="35"/>
      <c r="H884" s="36"/>
    </row>
    <row r="885" spans="1:8" ht="12.75" customHeight="1" x14ac:dyDescent="0.4">
      <c r="A885" s="35"/>
      <c r="B885" s="35"/>
      <c r="C885" s="35"/>
      <c r="H885" s="36"/>
    </row>
    <row r="886" spans="1:8" ht="12.75" customHeight="1" x14ac:dyDescent="0.4">
      <c r="A886" s="35"/>
      <c r="B886" s="35"/>
      <c r="C886" s="35"/>
      <c r="H886" s="36"/>
    </row>
    <row r="887" spans="1:8" ht="12.75" customHeight="1" x14ac:dyDescent="0.4">
      <c r="A887" s="35"/>
      <c r="B887" s="35"/>
      <c r="C887" s="35"/>
      <c r="H887" s="36"/>
    </row>
    <row r="888" spans="1:8" ht="12.75" customHeight="1" x14ac:dyDescent="0.4">
      <c r="A888" s="35"/>
      <c r="B888" s="35"/>
      <c r="C888" s="35"/>
      <c r="H888" s="36"/>
    </row>
    <row r="889" spans="1:8" ht="12.75" customHeight="1" x14ac:dyDescent="0.4">
      <c r="A889" s="35"/>
      <c r="B889" s="35"/>
      <c r="C889" s="35"/>
      <c r="H889" s="36"/>
    </row>
    <row r="890" spans="1:8" ht="12.75" customHeight="1" x14ac:dyDescent="0.4">
      <c r="A890" s="35"/>
      <c r="B890" s="35"/>
      <c r="C890" s="35"/>
      <c r="H890" s="36"/>
    </row>
    <row r="891" spans="1:8" ht="12.75" customHeight="1" x14ac:dyDescent="0.4">
      <c r="A891" s="35"/>
      <c r="B891" s="35"/>
      <c r="C891" s="35"/>
      <c r="H891" s="36"/>
    </row>
    <row r="892" spans="1:8" ht="12.75" customHeight="1" x14ac:dyDescent="0.4">
      <c r="A892" s="35"/>
      <c r="B892" s="35"/>
      <c r="C892" s="35"/>
      <c r="H892" s="36"/>
    </row>
    <row r="893" spans="1:8" ht="12.75" customHeight="1" x14ac:dyDescent="0.4">
      <c r="A893" s="35"/>
      <c r="B893" s="35"/>
      <c r="C893" s="35"/>
      <c r="H893" s="36"/>
    </row>
    <row r="894" spans="1:8" ht="12.75" customHeight="1" x14ac:dyDescent="0.4">
      <c r="A894" s="35"/>
      <c r="B894" s="35"/>
      <c r="C894" s="35"/>
      <c r="H894" s="36"/>
    </row>
    <row r="895" spans="1:8" ht="12.75" customHeight="1" x14ac:dyDescent="0.4">
      <c r="A895" s="35"/>
      <c r="B895" s="35"/>
      <c r="C895" s="35"/>
      <c r="H895" s="36"/>
    </row>
    <row r="896" spans="1:8" ht="12.75" customHeight="1" x14ac:dyDescent="0.4">
      <c r="A896" s="35"/>
      <c r="B896" s="35"/>
      <c r="C896" s="35"/>
      <c r="H896" s="36"/>
    </row>
    <row r="897" spans="1:8" ht="12.75" customHeight="1" x14ac:dyDescent="0.4">
      <c r="A897" s="35"/>
      <c r="B897" s="35"/>
      <c r="C897" s="35"/>
      <c r="H897" s="36"/>
    </row>
    <row r="898" spans="1:8" ht="12.75" customHeight="1" x14ac:dyDescent="0.4">
      <c r="A898" s="35"/>
      <c r="B898" s="35"/>
      <c r="C898" s="35"/>
      <c r="H898" s="36"/>
    </row>
    <row r="899" spans="1:8" ht="12.75" customHeight="1" x14ac:dyDescent="0.4">
      <c r="A899" s="35"/>
      <c r="B899" s="35"/>
      <c r="C899" s="35"/>
      <c r="H899" s="36"/>
    </row>
    <row r="900" spans="1:8" ht="12.75" customHeight="1" x14ac:dyDescent="0.4">
      <c r="A900" s="35"/>
      <c r="B900" s="35"/>
      <c r="C900" s="35"/>
      <c r="H900" s="36"/>
    </row>
    <row r="901" spans="1:8" ht="12.75" customHeight="1" x14ac:dyDescent="0.4">
      <c r="A901" s="35"/>
      <c r="B901" s="35"/>
      <c r="C901" s="35"/>
      <c r="H901" s="36"/>
    </row>
    <row r="902" spans="1:8" ht="12.75" customHeight="1" x14ac:dyDescent="0.4">
      <c r="A902" s="35"/>
      <c r="B902" s="35"/>
      <c r="C902" s="35"/>
      <c r="H902" s="36"/>
    </row>
    <row r="903" spans="1:8" ht="12.75" customHeight="1" x14ac:dyDescent="0.4">
      <c r="A903" s="35"/>
      <c r="B903" s="35"/>
      <c r="C903" s="35"/>
      <c r="H903" s="36"/>
    </row>
    <row r="904" spans="1:8" ht="12.75" customHeight="1" x14ac:dyDescent="0.4">
      <c r="A904" s="35"/>
      <c r="B904" s="35"/>
      <c r="C904" s="35"/>
      <c r="H904" s="36"/>
    </row>
    <row r="905" spans="1:8" ht="12.75" customHeight="1" x14ac:dyDescent="0.4">
      <c r="A905" s="35"/>
      <c r="B905" s="35"/>
      <c r="C905" s="35"/>
      <c r="H905" s="36"/>
    </row>
    <row r="906" spans="1:8" ht="12.75" customHeight="1" x14ac:dyDescent="0.4">
      <c r="A906" s="35"/>
      <c r="B906" s="35"/>
      <c r="C906" s="35"/>
      <c r="H906" s="36"/>
    </row>
    <row r="907" spans="1:8" ht="12.75" customHeight="1" x14ac:dyDescent="0.4">
      <c r="A907" s="35"/>
      <c r="B907" s="35"/>
      <c r="C907" s="35"/>
      <c r="H907" s="36"/>
    </row>
    <row r="908" spans="1:8" ht="12.75" customHeight="1" x14ac:dyDescent="0.4">
      <c r="A908" s="35"/>
      <c r="B908" s="35"/>
      <c r="C908" s="35"/>
      <c r="H908" s="36"/>
    </row>
    <row r="909" spans="1:8" ht="12.75" customHeight="1" x14ac:dyDescent="0.4">
      <c r="A909" s="35"/>
      <c r="B909" s="35"/>
      <c r="C909" s="35"/>
      <c r="H909" s="36"/>
    </row>
    <row r="910" spans="1:8" ht="12.75" customHeight="1" x14ac:dyDescent="0.4">
      <c r="A910" s="35"/>
      <c r="B910" s="35"/>
      <c r="C910" s="35"/>
      <c r="H910" s="36"/>
    </row>
    <row r="911" spans="1:8" ht="12.75" customHeight="1" x14ac:dyDescent="0.4">
      <c r="A911" s="35"/>
      <c r="B911" s="35"/>
      <c r="C911" s="35"/>
      <c r="H911" s="36"/>
    </row>
    <row r="912" spans="1:8" ht="12.75" customHeight="1" x14ac:dyDescent="0.4">
      <c r="A912" s="35"/>
      <c r="B912" s="35"/>
      <c r="C912" s="35"/>
      <c r="H912" s="36"/>
    </row>
    <row r="913" spans="1:8" ht="12.75" customHeight="1" x14ac:dyDescent="0.4">
      <c r="A913" s="35"/>
      <c r="B913" s="35"/>
      <c r="C913" s="35"/>
      <c r="H913" s="36"/>
    </row>
    <row r="914" spans="1:8" ht="12.75" customHeight="1" x14ac:dyDescent="0.4">
      <c r="A914" s="35"/>
      <c r="B914" s="35"/>
      <c r="C914" s="35"/>
      <c r="H914" s="36"/>
    </row>
    <row r="915" spans="1:8" ht="12.75" customHeight="1" x14ac:dyDescent="0.4">
      <c r="A915" s="35"/>
      <c r="B915" s="35"/>
      <c r="C915" s="35"/>
      <c r="H915" s="36"/>
    </row>
    <row r="916" spans="1:8" ht="12.75" customHeight="1" x14ac:dyDescent="0.4">
      <c r="A916" s="35"/>
      <c r="B916" s="35"/>
      <c r="C916" s="35"/>
      <c r="H916" s="36"/>
    </row>
    <row r="917" spans="1:8" ht="12.75" customHeight="1" x14ac:dyDescent="0.4">
      <c r="A917" s="35"/>
      <c r="B917" s="35"/>
      <c r="C917" s="35"/>
      <c r="H917" s="36"/>
    </row>
    <row r="918" spans="1:8" ht="12.75" customHeight="1" x14ac:dyDescent="0.4">
      <c r="A918" s="35"/>
      <c r="B918" s="35"/>
      <c r="C918" s="35"/>
      <c r="H918" s="36"/>
    </row>
    <row r="919" spans="1:8" ht="12.75" customHeight="1" x14ac:dyDescent="0.4">
      <c r="A919" s="35"/>
      <c r="B919" s="35"/>
      <c r="C919" s="35"/>
      <c r="H919" s="36"/>
    </row>
    <row r="920" spans="1:8" ht="12.75" customHeight="1" x14ac:dyDescent="0.4">
      <c r="A920" s="35"/>
      <c r="B920" s="35"/>
      <c r="C920" s="35"/>
      <c r="H920" s="36"/>
    </row>
    <row r="921" spans="1:8" ht="12.75" customHeight="1" x14ac:dyDescent="0.4">
      <c r="A921" s="35"/>
      <c r="B921" s="35"/>
      <c r="C921" s="35"/>
      <c r="H921" s="36"/>
    </row>
    <row r="922" spans="1:8" ht="12.75" customHeight="1" x14ac:dyDescent="0.4">
      <c r="A922" s="35"/>
      <c r="B922" s="35"/>
      <c r="C922" s="35"/>
      <c r="H922" s="36"/>
    </row>
    <row r="923" spans="1:8" ht="12.75" customHeight="1" x14ac:dyDescent="0.4">
      <c r="A923" s="35"/>
      <c r="B923" s="35"/>
      <c r="C923" s="35"/>
      <c r="H923" s="36"/>
    </row>
    <row r="924" spans="1:8" ht="12.75" customHeight="1" x14ac:dyDescent="0.4">
      <c r="A924" s="35"/>
      <c r="B924" s="35"/>
      <c r="C924" s="35"/>
      <c r="H924" s="36"/>
    </row>
    <row r="925" spans="1:8" ht="12.75" customHeight="1" x14ac:dyDescent="0.4">
      <c r="A925" s="35"/>
      <c r="B925" s="35"/>
      <c r="C925" s="35"/>
      <c r="H925" s="36"/>
    </row>
    <row r="926" spans="1:8" ht="12.75" customHeight="1" x14ac:dyDescent="0.4">
      <c r="A926" s="35"/>
      <c r="B926" s="35"/>
      <c r="C926" s="35"/>
      <c r="H926" s="36"/>
    </row>
    <row r="927" spans="1:8" ht="12.75" customHeight="1" x14ac:dyDescent="0.4">
      <c r="A927" s="35"/>
      <c r="B927" s="35"/>
      <c r="C927" s="35"/>
      <c r="H927" s="36"/>
    </row>
    <row r="928" spans="1:8" ht="12.75" customHeight="1" x14ac:dyDescent="0.4">
      <c r="A928" s="35"/>
      <c r="B928" s="35"/>
      <c r="C928" s="35"/>
      <c r="H928" s="36"/>
    </row>
    <row r="929" spans="1:8" ht="12.75" customHeight="1" x14ac:dyDescent="0.4">
      <c r="A929" s="35"/>
      <c r="B929" s="35"/>
      <c r="C929" s="35"/>
      <c r="H929" s="36"/>
    </row>
    <row r="930" spans="1:8" ht="12.75" customHeight="1" x14ac:dyDescent="0.4">
      <c r="A930" s="35"/>
      <c r="B930" s="35"/>
      <c r="C930" s="35"/>
      <c r="H930" s="36"/>
    </row>
    <row r="931" spans="1:8" ht="12.75" customHeight="1" x14ac:dyDescent="0.4">
      <c r="A931" s="35"/>
      <c r="B931" s="35"/>
      <c r="C931" s="35"/>
      <c r="H931" s="36"/>
    </row>
    <row r="932" spans="1:8" ht="12.75" customHeight="1" x14ac:dyDescent="0.4">
      <c r="A932" s="35"/>
      <c r="B932" s="35"/>
      <c r="C932" s="35"/>
      <c r="H932" s="36"/>
    </row>
    <row r="933" spans="1:8" ht="12.75" customHeight="1" x14ac:dyDescent="0.4">
      <c r="A933" s="35"/>
      <c r="B933" s="35"/>
      <c r="C933" s="35"/>
      <c r="H933" s="36"/>
    </row>
    <row r="934" spans="1:8" ht="12.75" customHeight="1" x14ac:dyDescent="0.4">
      <c r="A934" s="35"/>
      <c r="B934" s="35"/>
      <c r="C934" s="35"/>
      <c r="H934" s="36"/>
    </row>
    <row r="935" spans="1:8" ht="12.75" customHeight="1" x14ac:dyDescent="0.4">
      <c r="A935" s="35"/>
      <c r="B935" s="35"/>
      <c r="C935" s="35"/>
      <c r="H935" s="36"/>
    </row>
    <row r="936" spans="1:8" ht="12.75" customHeight="1" x14ac:dyDescent="0.4">
      <c r="A936" s="35"/>
      <c r="B936" s="35"/>
      <c r="C936" s="35"/>
      <c r="H936" s="36"/>
    </row>
    <row r="937" spans="1:8" ht="12.75" customHeight="1" x14ac:dyDescent="0.4">
      <c r="A937" s="35"/>
      <c r="B937" s="35"/>
      <c r="C937" s="35"/>
      <c r="H937" s="36"/>
    </row>
    <row r="938" spans="1:8" ht="12.75" customHeight="1" x14ac:dyDescent="0.4">
      <c r="A938" s="35"/>
      <c r="B938" s="35"/>
      <c r="C938" s="35"/>
      <c r="H938" s="36"/>
    </row>
    <row r="939" spans="1:8" ht="12.75" customHeight="1" x14ac:dyDescent="0.4">
      <c r="A939" s="35"/>
      <c r="B939" s="35"/>
      <c r="C939" s="35"/>
      <c r="H939" s="36"/>
    </row>
    <row r="940" spans="1:8" ht="12.75" customHeight="1" x14ac:dyDescent="0.4">
      <c r="A940" s="35"/>
      <c r="B940" s="35"/>
      <c r="C940" s="35"/>
      <c r="H940" s="36"/>
    </row>
    <row r="941" spans="1:8" ht="12.75" customHeight="1" x14ac:dyDescent="0.4">
      <c r="A941" s="35"/>
      <c r="B941" s="35"/>
      <c r="C941" s="35"/>
      <c r="H941" s="36"/>
    </row>
    <row r="942" spans="1:8" ht="12.75" customHeight="1" x14ac:dyDescent="0.4">
      <c r="A942" s="35"/>
      <c r="B942" s="35"/>
      <c r="C942" s="35"/>
      <c r="H942" s="36"/>
    </row>
    <row r="943" spans="1:8" ht="12.75" customHeight="1" x14ac:dyDescent="0.4">
      <c r="A943" s="35"/>
      <c r="B943" s="35"/>
      <c r="C943" s="35"/>
      <c r="H943" s="36"/>
    </row>
    <row r="944" spans="1:8" ht="12.75" customHeight="1" x14ac:dyDescent="0.4">
      <c r="A944" s="35"/>
      <c r="B944" s="35"/>
      <c r="C944" s="35"/>
      <c r="H944" s="36"/>
    </row>
    <row r="945" spans="1:8" ht="12.75" customHeight="1" x14ac:dyDescent="0.4">
      <c r="A945" s="35"/>
      <c r="B945" s="35"/>
      <c r="C945" s="35"/>
      <c r="H945" s="36"/>
    </row>
    <row r="946" spans="1:8" ht="12.75" customHeight="1" x14ac:dyDescent="0.4">
      <c r="A946" s="35"/>
      <c r="B946" s="35"/>
      <c r="C946" s="35"/>
      <c r="H946" s="36"/>
    </row>
    <row r="947" spans="1:8" ht="12.75" customHeight="1" x14ac:dyDescent="0.4">
      <c r="A947" s="35"/>
      <c r="B947" s="35"/>
      <c r="C947" s="35"/>
      <c r="H947" s="36"/>
    </row>
    <row r="948" spans="1:8" ht="12.75" customHeight="1" x14ac:dyDescent="0.4">
      <c r="A948" s="35"/>
      <c r="B948" s="35"/>
      <c r="C948" s="35"/>
      <c r="H948" s="36"/>
    </row>
    <row r="949" spans="1:8" ht="12.75" customHeight="1" x14ac:dyDescent="0.4">
      <c r="A949" s="35"/>
      <c r="B949" s="35"/>
      <c r="C949" s="35"/>
      <c r="H949" s="36"/>
    </row>
    <row r="950" spans="1:8" ht="12.75" customHeight="1" x14ac:dyDescent="0.4">
      <c r="A950" s="35"/>
      <c r="B950" s="35"/>
      <c r="C950" s="35"/>
      <c r="H950" s="36"/>
    </row>
    <row r="951" spans="1:8" ht="12.75" customHeight="1" x14ac:dyDescent="0.4">
      <c r="A951" s="35"/>
      <c r="B951" s="35"/>
      <c r="C951" s="35"/>
      <c r="H951" s="36"/>
    </row>
    <row r="952" spans="1:8" ht="12.75" customHeight="1" x14ac:dyDescent="0.4">
      <c r="A952" s="35"/>
      <c r="B952" s="35"/>
      <c r="C952" s="35"/>
      <c r="H952" s="36"/>
    </row>
    <row r="953" spans="1:8" ht="12.75" customHeight="1" x14ac:dyDescent="0.4">
      <c r="A953" s="35"/>
      <c r="B953" s="35"/>
      <c r="C953" s="35"/>
      <c r="H953" s="36"/>
    </row>
    <row r="954" spans="1:8" ht="12.75" customHeight="1" x14ac:dyDescent="0.4">
      <c r="A954" s="35"/>
      <c r="B954" s="35"/>
      <c r="C954" s="35"/>
      <c r="H954" s="36"/>
    </row>
    <row r="955" spans="1:8" ht="12.75" customHeight="1" x14ac:dyDescent="0.4">
      <c r="A955" s="35"/>
      <c r="B955" s="35"/>
      <c r="C955" s="35"/>
      <c r="H955" s="36"/>
    </row>
    <row r="956" spans="1:8" ht="12.75" customHeight="1" x14ac:dyDescent="0.4">
      <c r="A956" s="35"/>
      <c r="B956" s="35"/>
      <c r="C956" s="35"/>
      <c r="H956" s="36"/>
    </row>
    <row r="957" spans="1:8" ht="12.75" customHeight="1" x14ac:dyDescent="0.4">
      <c r="A957" s="35"/>
      <c r="B957" s="35"/>
      <c r="C957" s="35"/>
      <c r="H957" s="36"/>
    </row>
    <row r="958" spans="1:8" ht="12.75" customHeight="1" x14ac:dyDescent="0.4">
      <c r="A958" s="35"/>
      <c r="B958" s="35"/>
      <c r="C958" s="35"/>
      <c r="H958" s="36"/>
    </row>
    <row r="959" spans="1:8" ht="12.75" customHeight="1" x14ac:dyDescent="0.4">
      <c r="A959" s="35"/>
      <c r="B959" s="35"/>
      <c r="C959" s="35"/>
      <c r="H959" s="36"/>
    </row>
    <row r="960" spans="1:8" ht="12.75" customHeight="1" x14ac:dyDescent="0.4">
      <c r="A960" s="35"/>
      <c r="B960" s="35"/>
      <c r="C960" s="35"/>
      <c r="H960" s="36"/>
    </row>
    <row r="961" spans="1:8" ht="12.75" customHeight="1" x14ac:dyDescent="0.4">
      <c r="A961" s="35"/>
      <c r="B961" s="35"/>
      <c r="C961" s="35"/>
      <c r="H961" s="36"/>
    </row>
    <row r="962" spans="1:8" ht="12.75" customHeight="1" x14ac:dyDescent="0.4">
      <c r="A962" s="35"/>
      <c r="B962" s="35"/>
      <c r="C962" s="35"/>
      <c r="H962" s="36"/>
    </row>
    <row r="963" spans="1:8" ht="12.75" customHeight="1" x14ac:dyDescent="0.4">
      <c r="A963" s="35"/>
      <c r="B963" s="35"/>
      <c r="C963" s="35"/>
      <c r="H963" s="36"/>
    </row>
    <row r="964" spans="1:8" ht="12.75" customHeight="1" x14ac:dyDescent="0.4">
      <c r="A964" s="35"/>
      <c r="B964" s="35"/>
      <c r="C964" s="35"/>
      <c r="H964" s="36"/>
    </row>
    <row r="965" spans="1:8" ht="12.75" customHeight="1" x14ac:dyDescent="0.4">
      <c r="A965" s="35"/>
      <c r="B965" s="35"/>
      <c r="C965" s="35"/>
      <c r="H965" s="36"/>
    </row>
    <row r="966" spans="1:8" ht="12.75" customHeight="1" x14ac:dyDescent="0.4">
      <c r="A966" s="35"/>
      <c r="B966" s="35"/>
      <c r="C966" s="35"/>
      <c r="H966" s="36"/>
    </row>
    <row r="967" spans="1:8" ht="12.75" customHeight="1" x14ac:dyDescent="0.4">
      <c r="A967" s="35"/>
      <c r="B967" s="35"/>
      <c r="C967" s="35"/>
      <c r="H967" s="36"/>
    </row>
    <row r="968" spans="1:8" ht="12.75" customHeight="1" x14ac:dyDescent="0.4">
      <c r="A968" s="35"/>
      <c r="B968" s="35"/>
      <c r="C968" s="35"/>
      <c r="H968" s="36"/>
    </row>
    <row r="969" spans="1:8" ht="12.75" customHeight="1" x14ac:dyDescent="0.4">
      <c r="A969" s="35"/>
      <c r="B969" s="35"/>
      <c r="C969" s="35"/>
      <c r="H969" s="36"/>
    </row>
    <row r="970" spans="1:8" ht="12.75" customHeight="1" x14ac:dyDescent="0.4">
      <c r="A970" s="35"/>
      <c r="B970" s="35"/>
      <c r="C970" s="35"/>
      <c r="H970" s="36"/>
    </row>
    <row r="971" spans="1:8" ht="12.75" customHeight="1" x14ac:dyDescent="0.4">
      <c r="A971" s="35"/>
      <c r="B971" s="35"/>
      <c r="C971" s="35"/>
      <c r="H971" s="36"/>
    </row>
    <row r="972" spans="1:8" ht="12.75" customHeight="1" x14ac:dyDescent="0.4">
      <c r="A972" s="35"/>
      <c r="B972" s="35"/>
      <c r="C972" s="35"/>
      <c r="H972" s="36"/>
    </row>
    <row r="973" spans="1:8" ht="12.75" customHeight="1" x14ac:dyDescent="0.4">
      <c r="A973" s="35"/>
      <c r="B973" s="35"/>
      <c r="C973" s="35"/>
      <c r="H973" s="36"/>
    </row>
    <row r="974" spans="1:8" ht="12.75" customHeight="1" x14ac:dyDescent="0.4">
      <c r="A974" s="35"/>
      <c r="B974" s="35"/>
      <c r="C974" s="35"/>
      <c r="H974" s="36"/>
    </row>
    <row r="975" spans="1:8" ht="12.75" customHeight="1" x14ac:dyDescent="0.4">
      <c r="A975" s="35"/>
      <c r="B975" s="35"/>
      <c r="C975" s="35"/>
      <c r="H975" s="36"/>
    </row>
    <row r="976" spans="1:8" ht="12.75" customHeight="1" x14ac:dyDescent="0.4">
      <c r="A976" s="35"/>
      <c r="B976" s="35"/>
      <c r="C976" s="35"/>
      <c r="H976" s="36"/>
    </row>
    <row r="977" spans="1:8" ht="12.75" customHeight="1" x14ac:dyDescent="0.4">
      <c r="A977" s="35"/>
      <c r="B977" s="35"/>
      <c r="C977" s="35"/>
      <c r="H977" s="36"/>
    </row>
    <row r="978" spans="1:8" ht="12.75" customHeight="1" x14ac:dyDescent="0.4">
      <c r="A978" s="35"/>
      <c r="B978" s="35"/>
      <c r="C978" s="35"/>
      <c r="H978" s="36"/>
    </row>
    <row r="979" spans="1:8" ht="12.75" customHeight="1" x14ac:dyDescent="0.4">
      <c r="A979" s="35"/>
      <c r="B979" s="35"/>
      <c r="C979" s="35"/>
      <c r="H979" s="36"/>
    </row>
    <row r="980" spans="1:8" ht="12.75" customHeight="1" x14ac:dyDescent="0.4">
      <c r="A980" s="35"/>
      <c r="B980" s="35"/>
      <c r="C980" s="35"/>
      <c r="H980" s="36"/>
    </row>
    <row r="981" spans="1:8" ht="12.75" customHeight="1" x14ac:dyDescent="0.4">
      <c r="A981" s="35"/>
      <c r="B981" s="35"/>
      <c r="C981" s="35"/>
      <c r="H981" s="36"/>
    </row>
    <row r="982" spans="1:8" ht="12.75" customHeight="1" x14ac:dyDescent="0.4">
      <c r="A982" s="35"/>
      <c r="B982" s="35"/>
      <c r="C982" s="35"/>
      <c r="H982" s="36"/>
    </row>
    <row r="983" spans="1:8" ht="12.75" customHeight="1" x14ac:dyDescent="0.4">
      <c r="A983" s="35"/>
      <c r="B983" s="35"/>
      <c r="C983" s="35"/>
      <c r="H983" s="36"/>
    </row>
    <row r="984" spans="1:8" ht="12.75" customHeight="1" x14ac:dyDescent="0.4">
      <c r="A984" s="35"/>
      <c r="B984" s="35"/>
      <c r="C984" s="35"/>
      <c r="H984" s="36"/>
    </row>
    <row r="985" spans="1:8" ht="12.75" customHeight="1" x14ac:dyDescent="0.4">
      <c r="A985" s="35"/>
      <c r="B985" s="35"/>
      <c r="C985" s="35"/>
      <c r="H985" s="36"/>
    </row>
    <row r="986" spans="1:8" ht="12.75" customHeight="1" x14ac:dyDescent="0.4">
      <c r="A986" s="35"/>
      <c r="B986" s="35"/>
      <c r="C986" s="35"/>
      <c r="H986" s="36"/>
    </row>
    <row r="987" spans="1:8" ht="12.75" customHeight="1" x14ac:dyDescent="0.4">
      <c r="A987" s="35"/>
      <c r="B987" s="35"/>
      <c r="C987" s="35"/>
      <c r="H987" s="36"/>
    </row>
    <row r="988" spans="1:8" ht="12.75" customHeight="1" x14ac:dyDescent="0.4">
      <c r="A988" s="35"/>
      <c r="B988" s="35"/>
      <c r="C988" s="35"/>
      <c r="H988" s="36"/>
    </row>
    <row r="989" spans="1:8" ht="12.75" customHeight="1" x14ac:dyDescent="0.4">
      <c r="A989" s="35"/>
      <c r="B989" s="35"/>
      <c r="C989" s="35"/>
      <c r="H989" s="36"/>
    </row>
    <row r="990" spans="1:8" ht="12.75" customHeight="1" x14ac:dyDescent="0.4">
      <c r="A990" s="35"/>
      <c r="B990" s="35"/>
      <c r="C990" s="35"/>
      <c r="H990" s="36"/>
    </row>
    <row r="991" spans="1:8" ht="12.75" customHeight="1" x14ac:dyDescent="0.4">
      <c r="A991" s="35"/>
      <c r="B991" s="35"/>
      <c r="C991" s="35"/>
      <c r="H991" s="36"/>
    </row>
    <row r="992" spans="1:8" ht="12.75" customHeight="1" x14ac:dyDescent="0.4">
      <c r="A992" s="35"/>
      <c r="B992" s="35"/>
      <c r="C992" s="35"/>
      <c r="H992" s="36"/>
    </row>
    <row r="993" spans="1:8" ht="12.75" customHeight="1" x14ac:dyDescent="0.4">
      <c r="A993" s="35"/>
      <c r="B993" s="35"/>
      <c r="C993" s="35"/>
      <c r="H993" s="36"/>
    </row>
    <row r="994" spans="1:8" ht="12.75" customHeight="1" x14ac:dyDescent="0.4">
      <c r="A994" s="35"/>
      <c r="B994" s="35"/>
      <c r="C994" s="35"/>
      <c r="H994" s="36"/>
    </row>
    <row r="995" spans="1:8" ht="12.75" customHeight="1" x14ac:dyDescent="0.4">
      <c r="A995" s="35"/>
      <c r="B995" s="35"/>
      <c r="C995" s="35"/>
      <c r="H995" s="36"/>
    </row>
    <row r="996" spans="1:8" ht="12.75" customHeight="1" x14ac:dyDescent="0.4">
      <c r="A996" s="35"/>
      <c r="B996" s="35"/>
      <c r="C996" s="35"/>
      <c r="H996" s="36"/>
    </row>
    <row r="997" spans="1:8" ht="12.75" customHeight="1" x14ac:dyDescent="0.4">
      <c r="A997" s="35"/>
      <c r="B997" s="35"/>
      <c r="C997" s="35"/>
      <c r="H997" s="36"/>
    </row>
    <row r="998" spans="1:8" ht="12.75" customHeight="1" x14ac:dyDescent="0.4">
      <c r="A998" s="35"/>
      <c r="B998" s="35"/>
      <c r="C998" s="35"/>
      <c r="H998" s="36"/>
    </row>
    <row r="999" spans="1:8" ht="12.75" customHeight="1" x14ac:dyDescent="0.4">
      <c r="A999" s="35"/>
      <c r="B999" s="35"/>
      <c r="C999" s="35"/>
      <c r="H999" s="36"/>
    </row>
    <row r="1000" spans="1:8" ht="12.75" customHeight="1" x14ac:dyDescent="0.4">
      <c r="A1000" s="35"/>
      <c r="B1000" s="35"/>
      <c r="C1000" s="35"/>
      <c r="H1000" s="36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09375" defaultRowHeight="15" customHeight="1" x14ac:dyDescent="0.4"/>
  <cols>
    <col min="1" max="2" width="14.38671875" customWidth="1"/>
    <col min="3" max="3" width="17.609375" customWidth="1"/>
    <col min="4" max="6" width="14.38671875" customWidth="1"/>
    <col min="7" max="26" width="8" customWidth="1"/>
  </cols>
  <sheetData>
    <row r="1" spans="1:26" ht="15" customHeight="1" x14ac:dyDescent="0.5">
      <c r="A1" s="1" t="s">
        <v>0</v>
      </c>
      <c r="B1" s="3"/>
      <c r="C1" s="3"/>
      <c r="D1" s="3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5">
      <c r="A2" s="1" t="s">
        <v>53</v>
      </c>
      <c r="B2" s="3"/>
      <c r="C2" s="3"/>
      <c r="D2" s="3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5">
      <c r="A3" s="38" t="s">
        <v>54</v>
      </c>
      <c r="B3" s="3"/>
      <c r="C3" s="3"/>
      <c r="D3" s="3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5">
      <c r="A4" s="1"/>
      <c r="B4" s="3"/>
      <c r="C4" s="3"/>
      <c r="D4" s="3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45">
      <c r="A5" s="39">
        <v>44656</v>
      </c>
      <c r="B5" s="40" t="s">
        <v>55</v>
      </c>
      <c r="C5" s="40" t="s">
        <v>56</v>
      </c>
      <c r="D5" s="41">
        <v>1000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45">
      <c r="A6" s="39">
        <v>44659</v>
      </c>
      <c r="B6" s="40" t="s">
        <v>57</v>
      </c>
      <c r="C6" s="40" t="s">
        <v>58</v>
      </c>
      <c r="D6" s="41">
        <v>3000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45">
      <c r="A7" s="2"/>
      <c r="B7" s="3"/>
      <c r="C7" s="3"/>
      <c r="D7" s="3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45">
      <c r="A8" s="2"/>
      <c r="B8" s="3"/>
      <c r="C8" s="3"/>
      <c r="D8" s="3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45">
      <c r="A9" s="2"/>
      <c r="B9" s="3"/>
      <c r="C9" s="3"/>
      <c r="D9" s="37">
        <f>SUM(D5:D8)</f>
        <v>4000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45">
      <c r="A10" s="2"/>
      <c r="B10" s="3"/>
      <c r="C10" s="3"/>
      <c r="D10" s="3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45">
      <c r="A11" s="2"/>
      <c r="B11" s="3"/>
      <c r="C11" s="3"/>
      <c r="D11" s="3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45">
      <c r="A12" s="2"/>
      <c r="B12" s="3"/>
      <c r="C12" s="3"/>
      <c r="D12" s="3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45">
      <c r="A13" s="2"/>
      <c r="B13" s="3"/>
      <c r="C13" s="3"/>
      <c r="D13" s="3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45">
      <c r="A14" s="2"/>
      <c r="B14" s="3"/>
      <c r="C14" s="3"/>
      <c r="D14" s="3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45">
      <c r="A15" s="2"/>
      <c r="B15" s="3"/>
      <c r="C15" s="3"/>
      <c r="D15" s="3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45">
      <c r="A16" s="2"/>
      <c r="B16" s="3"/>
      <c r="C16" s="3"/>
      <c r="D16" s="3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45">
      <c r="A17" s="2"/>
      <c r="B17" s="3"/>
      <c r="C17" s="3"/>
      <c r="D17" s="3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45">
      <c r="A18" s="2"/>
      <c r="B18" s="3"/>
      <c r="C18" s="3"/>
      <c r="D18" s="3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45">
      <c r="A19" s="2"/>
      <c r="B19" s="3"/>
      <c r="C19" s="3"/>
      <c r="D19" s="3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45">
      <c r="A20" s="2"/>
      <c r="B20" s="3"/>
      <c r="C20" s="3"/>
      <c r="D20" s="3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45">
      <c r="A21" s="2"/>
      <c r="B21" s="3"/>
      <c r="C21" s="3"/>
      <c r="D21" s="3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45">
      <c r="A22" s="2"/>
      <c r="B22" s="3"/>
      <c r="C22" s="3"/>
      <c r="D22" s="3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45">
      <c r="A23" s="2"/>
      <c r="B23" s="3"/>
      <c r="C23" s="3"/>
      <c r="D23" s="3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45">
      <c r="A24" s="2"/>
      <c r="B24" s="3"/>
      <c r="C24" s="3"/>
      <c r="D24" s="3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45">
      <c r="A25" s="2"/>
      <c r="B25" s="3"/>
      <c r="C25" s="3"/>
      <c r="D25" s="3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45">
      <c r="A26" s="2"/>
      <c r="B26" s="3"/>
      <c r="C26" s="3"/>
      <c r="D26" s="3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45">
      <c r="A27" s="2"/>
      <c r="B27" s="3"/>
      <c r="C27" s="3"/>
      <c r="D27" s="3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45">
      <c r="A28" s="2"/>
      <c r="B28" s="3"/>
      <c r="C28" s="3"/>
      <c r="D28" s="3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45">
      <c r="A29" s="2"/>
      <c r="B29" s="3"/>
      <c r="C29" s="3"/>
      <c r="D29" s="3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45">
      <c r="A30" s="2"/>
      <c r="B30" s="3"/>
      <c r="C30" s="3"/>
      <c r="D30" s="3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45">
      <c r="A31" s="2"/>
      <c r="B31" s="3"/>
      <c r="C31" s="3"/>
      <c r="D31" s="3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45">
      <c r="A32" s="2"/>
      <c r="B32" s="3"/>
      <c r="C32" s="3"/>
      <c r="D32" s="3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45">
      <c r="A33" s="2"/>
      <c r="B33" s="3"/>
      <c r="C33" s="3"/>
      <c r="D33" s="3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45">
      <c r="A34" s="2"/>
      <c r="B34" s="3"/>
      <c r="C34" s="3"/>
      <c r="D34" s="37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45">
      <c r="A35" s="2"/>
      <c r="B35" s="3"/>
      <c r="C35" s="3"/>
      <c r="D35" s="3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45">
      <c r="A36" s="2"/>
      <c r="B36" s="3"/>
      <c r="C36" s="3"/>
      <c r="D36" s="37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45">
      <c r="A37" s="2"/>
      <c r="B37" s="3"/>
      <c r="C37" s="3"/>
      <c r="D37" s="3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45">
      <c r="A38" s="2"/>
      <c r="B38" s="3"/>
      <c r="C38" s="3"/>
      <c r="D38" s="3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45">
      <c r="A39" s="2"/>
      <c r="B39" s="3"/>
      <c r="C39" s="3"/>
      <c r="D39" s="37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45">
      <c r="A40" s="2"/>
      <c r="B40" s="3"/>
      <c r="C40" s="3"/>
      <c r="D40" s="37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45">
      <c r="A41" s="2"/>
      <c r="B41" s="3"/>
      <c r="C41" s="3"/>
      <c r="D41" s="37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45">
      <c r="A42" s="2"/>
      <c r="B42" s="3"/>
      <c r="C42" s="3"/>
      <c r="D42" s="37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45">
      <c r="A43" s="2"/>
      <c r="B43" s="3"/>
      <c r="C43" s="3"/>
      <c r="D43" s="37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45">
      <c r="A44" s="2"/>
      <c r="B44" s="3"/>
      <c r="C44" s="3"/>
      <c r="D44" s="3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45">
      <c r="A45" s="2"/>
      <c r="B45" s="3"/>
      <c r="C45" s="3"/>
      <c r="D45" s="3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45">
      <c r="A46" s="2"/>
      <c r="B46" s="3"/>
      <c r="C46" s="3"/>
      <c r="D46" s="3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45">
      <c r="A47" s="2"/>
      <c r="B47" s="3"/>
      <c r="C47" s="3"/>
      <c r="D47" s="3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45">
      <c r="A48" s="2"/>
      <c r="B48" s="3"/>
      <c r="C48" s="3"/>
      <c r="D48" s="3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45">
      <c r="A49" s="2"/>
      <c r="B49" s="3"/>
      <c r="C49" s="3"/>
      <c r="D49" s="3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45">
      <c r="A50" s="2"/>
      <c r="B50" s="3"/>
      <c r="C50" s="3"/>
      <c r="D50" s="3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45">
      <c r="A51" s="2"/>
      <c r="B51" s="3"/>
      <c r="C51" s="3"/>
      <c r="D51" s="3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45">
      <c r="A52" s="2"/>
      <c r="B52" s="3"/>
      <c r="C52" s="3"/>
      <c r="D52" s="37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45">
      <c r="A53" s="2"/>
      <c r="B53" s="3"/>
      <c r="C53" s="3"/>
      <c r="D53" s="3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45">
      <c r="A54" s="2"/>
      <c r="B54" s="3"/>
      <c r="C54" s="3"/>
      <c r="D54" s="3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45">
      <c r="A55" s="2"/>
      <c r="B55" s="3"/>
      <c r="C55" s="3"/>
      <c r="D55" s="3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45">
      <c r="A56" s="2"/>
      <c r="B56" s="3"/>
      <c r="C56" s="3"/>
      <c r="D56" s="3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45">
      <c r="A57" s="2"/>
      <c r="B57" s="3"/>
      <c r="C57" s="3"/>
      <c r="D57" s="37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45">
      <c r="A58" s="2"/>
      <c r="B58" s="3"/>
      <c r="C58" s="3"/>
      <c r="D58" s="37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45">
      <c r="A59" s="2"/>
      <c r="B59" s="3"/>
      <c r="C59" s="3"/>
      <c r="D59" s="3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45">
      <c r="A60" s="2"/>
      <c r="B60" s="3"/>
      <c r="C60" s="3"/>
      <c r="D60" s="37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45">
      <c r="A61" s="2"/>
      <c r="B61" s="3"/>
      <c r="C61" s="3"/>
      <c r="D61" s="3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45">
      <c r="A62" s="2"/>
      <c r="B62" s="3"/>
      <c r="C62" s="3"/>
      <c r="D62" s="3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45">
      <c r="A63" s="2"/>
      <c r="B63" s="3"/>
      <c r="C63" s="3"/>
      <c r="D63" s="3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45">
      <c r="A64" s="2"/>
      <c r="B64" s="3"/>
      <c r="C64" s="3"/>
      <c r="D64" s="3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45">
      <c r="A65" s="2"/>
      <c r="B65" s="3"/>
      <c r="C65" s="3"/>
      <c r="D65" s="37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45">
      <c r="A66" s="2"/>
      <c r="B66" s="3"/>
      <c r="C66" s="3"/>
      <c r="D66" s="37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45">
      <c r="A67" s="2"/>
      <c r="B67" s="3"/>
      <c r="C67" s="3"/>
      <c r="D67" s="3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45">
      <c r="A68" s="2"/>
      <c r="B68" s="3"/>
      <c r="C68" s="3"/>
      <c r="D68" s="37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45">
      <c r="A69" s="2"/>
      <c r="B69" s="3"/>
      <c r="C69" s="3"/>
      <c r="D69" s="37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45">
      <c r="A70" s="2"/>
      <c r="B70" s="3"/>
      <c r="C70" s="3"/>
      <c r="D70" s="37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45">
      <c r="A71" s="2"/>
      <c r="B71" s="3"/>
      <c r="C71" s="3"/>
      <c r="D71" s="37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45">
      <c r="A72" s="2"/>
      <c r="B72" s="3"/>
      <c r="C72" s="3"/>
      <c r="D72" s="3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45">
      <c r="A73" s="2"/>
      <c r="B73" s="3"/>
      <c r="C73" s="3"/>
      <c r="D73" s="3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45">
      <c r="A74" s="2"/>
      <c r="B74" s="3"/>
      <c r="C74" s="3"/>
      <c r="D74" s="3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45">
      <c r="A75" s="2"/>
      <c r="B75" s="3"/>
      <c r="C75" s="3"/>
      <c r="D75" s="37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45">
      <c r="A76" s="2"/>
      <c r="B76" s="3"/>
      <c r="C76" s="3"/>
      <c r="D76" s="3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45">
      <c r="A77" s="2"/>
      <c r="B77" s="3"/>
      <c r="C77" s="3"/>
      <c r="D77" s="3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45">
      <c r="A78" s="2"/>
      <c r="B78" s="3"/>
      <c r="C78" s="3"/>
      <c r="D78" s="3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45">
      <c r="A79" s="2"/>
      <c r="B79" s="3"/>
      <c r="C79" s="3"/>
      <c r="D79" s="3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45">
      <c r="A80" s="2"/>
      <c r="B80" s="3"/>
      <c r="C80" s="3"/>
      <c r="D80" s="3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45">
      <c r="A81" s="2"/>
      <c r="B81" s="3"/>
      <c r="C81" s="3"/>
      <c r="D81" s="37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45">
      <c r="A82" s="2"/>
      <c r="B82" s="3"/>
      <c r="C82" s="3"/>
      <c r="D82" s="3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45">
      <c r="A83" s="2"/>
      <c r="B83" s="3"/>
      <c r="C83" s="3"/>
      <c r="D83" s="3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45">
      <c r="A84" s="2"/>
      <c r="B84" s="3"/>
      <c r="C84" s="3"/>
      <c r="D84" s="3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45">
      <c r="A85" s="2"/>
      <c r="B85" s="3"/>
      <c r="C85" s="3"/>
      <c r="D85" s="37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45">
      <c r="A86" s="2"/>
      <c r="B86" s="3"/>
      <c r="C86" s="3"/>
      <c r="D86" s="3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45">
      <c r="A87" s="2"/>
      <c r="B87" s="3"/>
      <c r="C87" s="3"/>
      <c r="D87" s="3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45">
      <c r="A88" s="2"/>
      <c r="B88" s="3"/>
      <c r="C88" s="3"/>
      <c r="D88" s="3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45">
      <c r="A89" s="2"/>
      <c r="B89" s="3"/>
      <c r="C89" s="3"/>
      <c r="D89" s="3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45">
      <c r="A90" s="2"/>
      <c r="B90" s="3"/>
      <c r="C90" s="3"/>
      <c r="D90" s="3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45">
      <c r="A91" s="2"/>
      <c r="B91" s="3"/>
      <c r="C91" s="3"/>
      <c r="D91" s="3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45">
      <c r="A92" s="2"/>
      <c r="B92" s="3"/>
      <c r="C92" s="3"/>
      <c r="D92" s="3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45">
      <c r="A93" s="2"/>
      <c r="B93" s="3"/>
      <c r="C93" s="3"/>
      <c r="D93" s="3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45">
      <c r="A94" s="2"/>
      <c r="B94" s="3"/>
      <c r="C94" s="3"/>
      <c r="D94" s="3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45">
      <c r="A95" s="2"/>
      <c r="B95" s="3"/>
      <c r="C95" s="3"/>
      <c r="D95" s="3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45">
      <c r="A96" s="2"/>
      <c r="B96" s="3"/>
      <c r="C96" s="3"/>
      <c r="D96" s="3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45">
      <c r="A97" s="2"/>
      <c r="B97" s="3"/>
      <c r="C97" s="3"/>
      <c r="D97" s="3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45">
      <c r="A98" s="2"/>
      <c r="B98" s="3"/>
      <c r="C98" s="3"/>
      <c r="D98" s="3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45">
      <c r="A99" s="2"/>
      <c r="B99" s="3"/>
      <c r="C99" s="3"/>
      <c r="D99" s="3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45">
      <c r="A100" s="2"/>
      <c r="B100" s="3"/>
      <c r="C100" s="3"/>
      <c r="D100" s="3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45">
      <c r="A101" s="2"/>
      <c r="B101" s="3"/>
      <c r="C101" s="3"/>
      <c r="D101" s="3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45">
      <c r="A102" s="2"/>
      <c r="B102" s="3"/>
      <c r="C102" s="3"/>
      <c r="D102" s="3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45">
      <c r="A103" s="2"/>
      <c r="B103" s="3"/>
      <c r="C103" s="3"/>
      <c r="D103" s="3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45">
      <c r="A104" s="2"/>
      <c r="B104" s="3"/>
      <c r="C104" s="3"/>
      <c r="D104" s="3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45">
      <c r="A105" s="2"/>
      <c r="B105" s="3"/>
      <c r="C105" s="3"/>
      <c r="D105" s="3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45">
      <c r="A106" s="2"/>
      <c r="B106" s="3"/>
      <c r="C106" s="3"/>
      <c r="D106" s="3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45">
      <c r="A107" s="2"/>
      <c r="B107" s="3"/>
      <c r="C107" s="3"/>
      <c r="D107" s="3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45">
      <c r="A108" s="2"/>
      <c r="B108" s="3"/>
      <c r="C108" s="3"/>
      <c r="D108" s="3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45">
      <c r="A109" s="2"/>
      <c r="B109" s="3"/>
      <c r="C109" s="3"/>
      <c r="D109" s="3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45">
      <c r="A110" s="2"/>
      <c r="B110" s="3"/>
      <c r="C110" s="3"/>
      <c r="D110" s="3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45">
      <c r="A111" s="2"/>
      <c r="B111" s="3"/>
      <c r="C111" s="3"/>
      <c r="D111" s="3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45">
      <c r="A112" s="2"/>
      <c r="B112" s="3"/>
      <c r="C112" s="3"/>
      <c r="D112" s="3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45">
      <c r="A113" s="2"/>
      <c r="B113" s="3"/>
      <c r="C113" s="3"/>
      <c r="D113" s="3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45">
      <c r="A114" s="2"/>
      <c r="B114" s="3"/>
      <c r="C114" s="3"/>
      <c r="D114" s="3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45">
      <c r="A115" s="2"/>
      <c r="B115" s="3"/>
      <c r="C115" s="3"/>
      <c r="D115" s="3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45">
      <c r="A116" s="2"/>
      <c r="B116" s="3"/>
      <c r="C116" s="3"/>
      <c r="D116" s="3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45">
      <c r="A117" s="2"/>
      <c r="B117" s="3"/>
      <c r="C117" s="3"/>
      <c r="D117" s="3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45">
      <c r="A118" s="2"/>
      <c r="B118" s="3"/>
      <c r="C118" s="3"/>
      <c r="D118" s="3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45">
      <c r="A119" s="2"/>
      <c r="B119" s="3"/>
      <c r="C119" s="3"/>
      <c r="D119" s="3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45">
      <c r="A120" s="2"/>
      <c r="B120" s="3"/>
      <c r="C120" s="3"/>
      <c r="D120" s="3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45">
      <c r="A121" s="2"/>
      <c r="B121" s="3"/>
      <c r="C121" s="3"/>
      <c r="D121" s="3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45">
      <c r="A122" s="2"/>
      <c r="B122" s="3"/>
      <c r="C122" s="3"/>
      <c r="D122" s="3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45">
      <c r="A123" s="2"/>
      <c r="B123" s="3"/>
      <c r="C123" s="3"/>
      <c r="D123" s="3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45">
      <c r="A124" s="2"/>
      <c r="B124" s="3"/>
      <c r="C124" s="3"/>
      <c r="D124" s="3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45">
      <c r="A125" s="2"/>
      <c r="B125" s="3"/>
      <c r="C125" s="3"/>
      <c r="D125" s="3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45">
      <c r="A126" s="2"/>
      <c r="B126" s="3"/>
      <c r="C126" s="3"/>
      <c r="D126" s="3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45">
      <c r="A127" s="2"/>
      <c r="B127" s="3"/>
      <c r="C127" s="3"/>
      <c r="D127" s="3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45">
      <c r="A128" s="2"/>
      <c r="B128" s="3"/>
      <c r="C128" s="3"/>
      <c r="D128" s="3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45">
      <c r="A129" s="2"/>
      <c r="B129" s="3"/>
      <c r="C129" s="3"/>
      <c r="D129" s="3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45">
      <c r="A130" s="2"/>
      <c r="B130" s="3"/>
      <c r="C130" s="3"/>
      <c r="D130" s="3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45">
      <c r="A131" s="2"/>
      <c r="B131" s="3"/>
      <c r="C131" s="3"/>
      <c r="D131" s="3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45">
      <c r="A132" s="2"/>
      <c r="B132" s="3"/>
      <c r="C132" s="3"/>
      <c r="D132" s="3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45">
      <c r="A133" s="2"/>
      <c r="B133" s="3"/>
      <c r="C133" s="3"/>
      <c r="D133" s="3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45">
      <c r="A134" s="2"/>
      <c r="B134" s="3"/>
      <c r="C134" s="3"/>
      <c r="D134" s="3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45">
      <c r="A135" s="2"/>
      <c r="B135" s="3"/>
      <c r="C135" s="3"/>
      <c r="D135" s="3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45">
      <c r="A136" s="2"/>
      <c r="B136" s="3"/>
      <c r="C136" s="3"/>
      <c r="D136" s="3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45">
      <c r="A137" s="2"/>
      <c r="B137" s="3"/>
      <c r="C137" s="3"/>
      <c r="D137" s="3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45">
      <c r="A138" s="2"/>
      <c r="B138" s="3"/>
      <c r="C138" s="3"/>
      <c r="D138" s="3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45">
      <c r="A139" s="2"/>
      <c r="B139" s="3"/>
      <c r="C139" s="3"/>
      <c r="D139" s="3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45">
      <c r="A140" s="2"/>
      <c r="B140" s="3"/>
      <c r="C140" s="3"/>
      <c r="D140" s="3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45">
      <c r="A141" s="2"/>
      <c r="B141" s="3"/>
      <c r="C141" s="3"/>
      <c r="D141" s="3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45">
      <c r="A142" s="2"/>
      <c r="B142" s="3"/>
      <c r="C142" s="3"/>
      <c r="D142" s="3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45">
      <c r="A143" s="2"/>
      <c r="B143" s="3"/>
      <c r="C143" s="3"/>
      <c r="D143" s="3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45">
      <c r="A144" s="2"/>
      <c r="B144" s="3"/>
      <c r="C144" s="3"/>
      <c r="D144" s="3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45">
      <c r="A145" s="2"/>
      <c r="B145" s="3"/>
      <c r="C145" s="3"/>
      <c r="D145" s="3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45">
      <c r="A146" s="2"/>
      <c r="B146" s="3"/>
      <c r="C146" s="3"/>
      <c r="D146" s="3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45">
      <c r="A147" s="2"/>
      <c r="B147" s="3"/>
      <c r="C147" s="3"/>
      <c r="D147" s="3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45">
      <c r="A148" s="2"/>
      <c r="B148" s="3"/>
      <c r="C148" s="3"/>
      <c r="D148" s="3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45">
      <c r="A149" s="2"/>
      <c r="B149" s="3"/>
      <c r="C149" s="3"/>
      <c r="D149" s="3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45">
      <c r="A150" s="2"/>
      <c r="B150" s="3"/>
      <c r="C150" s="3"/>
      <c r="D150" s="3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45">
      <c r="A151" s="2"/>
      <c r="B151" s="3"/>
      <c r="C151" s="3"/>
      <c r="D151" s="37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45">
      <c r="A152" s="2"/>
      <c r="B152" s="3"/>
      <c r="C152" s="3"/>
      <c r="D152" s="3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45">
      <c r="A153" s="2"/>
      <c r="B153" s="3"/>
      <c r="C153" s="3"/>
      <c r="D153" s="3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45">
      <c r="A154" s="2"/>
      <c r="B154" s="3"/>
      <c r="C154" s="3"/>
      <c r="D154" s="3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45">
      <c r="A155" s="2"/>
      <c r="B155" s="3"/>
      <c r="C155" s="3"/>
      <c r="D155" s="3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45">
      <c r="A156" s="2"/>
      <c r="B156" s="3"/>
      <c r="C156" s="3"/>
      <c r="D156" s="3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45">
      <c r="A157" s="2"/>
      <c r="B157" s="3"/>
      <c r="C157" s="3"/>
      <c r="D157" s="3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45">
      <c r="A158" s="2"/>
      <c r="B158" s="3"/>
      <c r="C158" s="3"/>
      <c r="D158" s="3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45">
      <c r="A159" s="2"/>
      <c r="B159" s="3"/>
      <c r="C159" s="3"/>
      <c r="D159" s="3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45">
      <c r="A160" s="2"/>
      <c r="B160" s="3"/>
      <c r="C160" s="3"/>
      <c r="D160" s="3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45">
      <c r="A161" s="2"/>
      <c r="B161" s="3"/>
      <c r="C161" s="3"/>
      <c r="D161" s="3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45">
      <c r="A162" s="2"/>
      <c r="B162" s="3"/>
      <c r="C162" s="3"/>
      <c r="D162" s="3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45">
      <c r="A163" s="2"/>
      <c r="B163" s="3"/>
      <c r="C163" s="3"/>
      <c r="D163" s="3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45">
      <c r="A164" s="2"/>
      <c r="B164" s="3"/>
      <c r="C164" s="3"/>
      <c r="D164" s="3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45">
      <c r="A165" s="2"/>
      <c r="B165" s="3"/>
      <c r="C165" s="3"/>
      <c r="D165" s="3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45">
      <c r="A166" s="2"/>
      <c r="B166" s="3"/>
      <c r="C166" s="3"/>
      <c r="D166" s="37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45">
      <c r="A167" s="2"/>
      <c r="B167" s="3"/>
      <c r="C167" s="3"/>
      <c r="D167" s="3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45">
      <c r="A168" s="2"/>
      <c r="B168" s="3"/>
      <c r="C168" s="3"/>
      <c r="D168" s="3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45">
      <c r="A169" s="2"/>
      <c r="B169" s="3"/>
      <c r="C169" s="3"/>
      <c r="D169" s="3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45">
      <c r="A170" s="2"/>
      <c r="B170" s="3"/>
      <c r="C170" s="3"/>
      <c r="D170" s="3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45">
      <c r="A171" s="2"/>
      <c r="B171" s="3"/>
      <c r="C171" s="3"/>
      <c r="D171" s="37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45">
      <c r="A172" s="2"/>
      <c r="B172" s="3"/>
      <c r="C172" s="3"/>
      <c r="D172" s="3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45">
      <c r="A173" s="2"/>
      <c r="B173" s="3"/>
      <c r="C173" s="3"/>
      <c r="D173" s="3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45">
      <c r="A174" s="2"/>
      <c r="B174" s="3"/>
      <c r="C174" s="3"/>
      <c r="D174" s="3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45">
      <c r="A175" s="2"/>
      <c r="B175" s="3"/>
      <c r="C175" s="3"/>
      <c r="D175" s="37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45">
      <c r="A176" s="2"/>
      <c r="B176" s="3"/>
      <c r="C176" s="3"/>
      <c r="D176" s="3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45">
      <c r="A177" s="2"/>
      <c r="B177" s="3"/>
      <c r="C177" s="3"/>
      <c r="D177" s="37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45">
      <c r="A178" s="2"/>
      <c r="B178" s="3"/>
      <c r="C178" s="3"/>
      <c r="D178" s="3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45">
      <c r="A179" s="2"/>
      <c r="B179" s="3"/>
      <c r="C179" s="3"/>
      <c r="D179" s="3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45">
      <c r="A180" s="2"/>
      <c r="B180" s="3"/>
      <c r="C180" s="3"/>
      <c r="D180" s="37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45">
      <c r="A181" s="2"/>
      <c r="B181" s="3"/>
      <c r="C181" s="3"/>
      <c r="D181" s="37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45">
      <c r="A182" s="2"/>
      <c r="B182" s="3"/>
      <c r="C182" s="3"/>
      <c r="D182" s="3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45">
      <c r="A183" s="2"/>
      <c r="B183" s="3"/>
      <c r="C183" s="3"/>
      <c r="D183" s="3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45">
      <c r="A184" s="2"/>
      <c r="B184" s="3"/>
      <c r="C184" s="3"/>
      <c r="D184" s="3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45">
      <c r="A185" s="2"/>
      <c r="B185" s="3"/>
      <c r="C185" s="3"/>
      <c r="D185" s="3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45">
      <c r="A186" s="2"/>
      <c r="B186" s="3"/>
      <c r="C186" s="3"/>
      <c r="D186" s="3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45">
      <c r="A187" s="2"/>
      <c r="B187" s="3"/>
      <c r="C187" s="3"/>
      <c r="D187" s="3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45">
      <c r="A188" s="2"/>
      <c r="B188" s="3"/>
      <c r="C188" s="3"/>
      <c r="D188" s="3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45">
      <c r="A189" s="2"/>
      <c r="B189" s="3"/>
      <c r="C189" s="3"/>
      <c r="D189" s="3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45">
      <c r="A190" s="2"/>
      <c r="B190" s="3"/>
      <c r="C190" s="3"/>
      <c r="D190" s="3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45">
      <c r="A191" s="2"/>
      <c r="B191" s="3"/>
      <c r="C191" s="3"/>
      <c r="D191" s="3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45">
      <c r="A192" s="2"/>
      <c r="B192" s="3"/>
      <c r="C192" s="3"/>
      <c r="D192" s="3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45">
      <c r="A193" s="2"/>
      <c r="B193" s="3"/>
      <c r="C193" s="3"/>
      <c r="D193" s="3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45">
      <c r="A194" s="2"/>
      <c r="B194" s="3"/>
      <c r="C194" s="3"/>
      <c r="D194" s="3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45">
      <c r="A195" s="2"/>
      <c r="B195" s="3"/>
      <c r="C195" s="3"/>
      <c r="D195" s="3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45">
      <c r="A196" s="2"/>
      <c r="B196" s="3"/>
      <c r="C196" s="3"/>
      <c r="D196" s="3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45">
      <c r="A197" s="2"/>
      <c r="B197" s="3"/>
      <c r="C197" s="3"/>
      <c r="D197" s="3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45">
      <c r="A198" s="2"/>
      <c r="B198" s="3"/>
      <c r="C198" s="3"/>
      <c r="D198" s="3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45">
      <c r="A199" s="2"/>
      <c r="B199" s="3"/>
      <c r="C199" s="3"/>
      <c r="D199" s="3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45">
      <c r="A200" s="2"/>
      <c r="B200" s="3"/>
      <c r="C200" s="3"/>
      <c r="D200" s="3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45">
      <c r="A201" s="2"/>
      <c r="B201" s="3"/>
      <c r="C201" s="3"/>
      <c r="D201" s="3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45">
      <c r="A202" s="2"/>
      <c r="B202" s="3"/>
      <c r="C202" s="3"/>
      <c r="D202" s="3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45">
      <c r="A203" s="2"/>
      <c r="B203" s="3"/>
      <c r="C203" s="3"/>
      <c r="D203" s="3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45">
      <c r="A204" s="2"/>
      <c r="B204" s="3"/>
      <c r="C204" s="3"/>
      <c r="D204" s="3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45">
      <c r="A205" s="2"/>
      <c r="B205" s="3"/>
      <c r="C205" s="3"/>
      <c r="D205" s="3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45">
      <c r="A206" s="2"/>
      <c r="B206" s="3"/>
      <c r="C206" s="3"/>
      <c r="D206" s="3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45">
      <c r="A207" s="2"/>
      <c r="B207" s="3"/>
      <c r="C207" s="3"/>
      <c r="D207" s="3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45">
      <c r="A208" s="2"/>
      <c r="B208" s="3"/>
      <c r="C208" s="3"/>
      <c r="D208" s="3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45">
      <c r="A209" s="2"/>
      <c r="B209" s="3"/>
      <c r="C209" s="3"/>
      <c r="D209" s="3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45">
      <c r="A210" s="2"/>
      <c r="B210" s="3"/>
      <c r="C210" s="3"/>
      <c r="D210" s="3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45">
      <c r="A211" s="2"/>
      <c r="B211" s="3"/>
      <c r="C211" s="3"/>
      <c r="D211" s="3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45">
      <c r="A212" s="2"/>
      <c r="B212" s="3"/>
      <c r="C212" s="3"/>
      <c r="D212" s="3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45">
      <c r="A213" s="2"/>
      <c r="B213" s="3"/>
      <c r="C213" s="3"/>
      <c r="D213" s="3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45">
      <c r="A214" s="2"/>
      <c r="B214" s="3"/>
      <c r="C214" s="3"/>
      <c r="D214" s="3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45">
      <c r="A215" s="2"/>
      <c r="B215" s="3"/>
      <c r="C215" s="3"/>
      <c r="D215" s="3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45">
      <c r="A216" s="2"/>
      <c r="B216" s="3"/>
      <c r="C216" s="3"/>
      <c r="D216" s="3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45">
      <c r="A217" s="2"/>
      <c r="B217" s="3"/>
      <c r="C217" s="3"/>
      <c r="D217" s="3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45">
      <c r="A218" s="2"/>
      <c r="B218" s="3"/>
      <c r="C218" s="3"/>
      <c r="D218" s="3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45">
      <c r="A219" s="2"/>
      <c r="B219" s="3"/>
      <c r="C219" s="3"/>
      <c r="D219" s="3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45">
      <c r="A220" s="2"/>
      <c r="B220" s="3"/>
      <c r="C220" s="3"/>
      <c r="D220" s="3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45">
      <c r="A221" s="2"/>
      <c r="B221" s="3"/>
      <c r="C221" s="3"/>
      <c r="D221" s="3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45">
      <c r="A222" s="2"/>
      <c r="B222" s="3"/>
      <c r="C222" s="3"/>
      <c r="D222" s="3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45">
      <c r="A223" s="2"/>
      <c r="B223" s="3"/>
      <c r="C223" s="3"/>
      <c r="D223" s="3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45">
      <c r="A224" s="2"/>
      <c r="B224" s="3"/>
      <c r="C224" s="3"/>
      <c r="D224" s="3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45">
      <c r="A225" s="2"/>
      <c r="B225" s="3"/>
      <c r="C225" s="3"/>
      <c r="D225" s="3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45">
      <c r="A226" s="2"/>
      <c r="B226" s="3"/>
      <c r="C226" s="3"/>
      <c r="D226" s="3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45">
      <c r="A227" s="2"/>
      <c r="B227" s="3"/>
      <c r="C227" s="3"/>
      <c r="D227" s="3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45">
      <c r="A228" s="2"/>
      <c r="B228" s="3"/>
      <c r="C228" s="3"/>
      <c r="D228" s="37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45">
      <c r="A229" s="2"/>
      <c r="B229" s="3"/>
      <c r="C229" s="3"/>
      <c r="D229" s="37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45">
      <c r="A230" s="2"/>
      <c r="B230" s="3"/>
      <c r="C230" s="3"/>
      <c r="D230" s="3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45">
      <c r="A231" s="2"/>
      <c r="B231" s="3"/>
      <c r="C231" s="3"/>
      <c r="D231" s="37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45">
      <c r="A232" s="2"/>
      <c r="B232" s="3"/>
      <c r="C232" s="3"/>
      <c r="D232" s="37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45">
      <c r="A233" s="2"/>
      <c r="B233" s="3"/>
      <c r="C233" s="3"/>
      <c r="D233" s="3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45">
      <c r="A234" s="2"/>
      <c r="B234" s="3"/>
      <c r="C234" s="3"/>
      <c r="D234" s="37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45">
      <c r="A235" s="2"/>
      <c r="B235" s="3"/>
      <c r="C235" s="3"/>
      <c r="D235" s="37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45">
      <c r="A236" s="2"/>
      <c r="B236" s="3"/>
      <c r="C236" s="3"/>
      <c r="D236" s="3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45">
      <c r="A237" s="2"/>
      <c r="B237" s="3"/>
      <c r="C237" s="3"/>
      <c r="D237" s="3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45">
      <c r="A238" s="2"/>
      <c r="B238" s="3"/>
      <c r="C238" s="3"/>
      <c r="D238" s="3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45">
      <c r="A239" s="2"/>
      <c r="B239" s="3"/>
      <c r="C239" s="3"/>
      <c r="D239" s="3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45">
      <c r="A240" s="2"/>
      <c r="B240" s="3"/>
      <c r="C240" s="3"/>
      <c r="D240" s="3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45">
      <c r="A241" s="2"/>
      <c r="B241" s="3"/>
      <c r="C241" s="3"/>
      <c r="D241" s="3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45">
      <c r="A242" s="2"/>
      <c r="B242" s="3"/>
      <c r="C242" s="3"/>
      <c r="D242" s="3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45">
      <c r="A243" s="2"/>
      <c r="B243" s="3"/>
      <c r="C243" s="3"/>
      <c r="D243" s="3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45">
      <c r="A244" s="2"/>
      <c r="B244" s="3"/>
      <c r="C244" s="3"/>
      <c r="D244" s="3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45">
      <c r="A245" s="2"/>
      <c r="B245" s="3"/>
      <c r="C245" s="3"/>
      <c r="D245" s="3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45">
      <c r="A246" s="2"/>
      <c r="B246" s="3"/>
      <c r="C246" s="3"/>
      <c r="D246" s="3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45">
      <c r="A247" s="2"/>
      <c r="B247" s="3"/>
      <c r="C247" s="3"/>
      <c r="D247" s="3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45">
      <c r="A248" s="2"/>
      <c r="B248" s="3"/>
      <c r="C248" s="3"/>
      <c r="D248" s="3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45">
      <c r="A249" s="2"/>
      <c r="B249" s="3"/>
      <c r="C249" s="3"/>
      <c r="D249" s="3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45">
      <c r="A250" s="2"/>
      <c r="B250" s="3"/>
      <c r="C250" s="3"/>
      <c r="D250" s="3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45">
      <c r="A251" s="2"/>
      <c r="B251" s="3"/>
      <c r="C251" s="3"/>
      <c r="D251" s="3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45">
      <c r="A252" s="2"/>
      <c r="B252" s="3"/>
      <c r="C252" s="3"/>
      <c r="D252" s="3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45">
      <c r="A253" s="2"/>
      <c r="B253" s="3"/>
      <c r="C253" s="3"/>
      <c r="D253" s="3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45">
      <c r="A254" s="2"/>
      <c r="B254" s="3"/>
      <c r="C254" s="3"/>
      <c r="D254" s="3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45">
      <c r="A255" s="2"/>
      <c r="B255" s="3"/>
      <c r="C255" s="3"/>
      <c r="D255" s="3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45">
      <c r="A256" s="2"/>
      <c r="B256" s="3"/>
      <c r="C256" s="3"/>
      <c r="D256" s="3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45">
      <c r="A257" s="2"/>
      <c r="B257" s="3"/>
      <c r="C257" s="3"/>
      <c r="D257" s="3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45">
      <c r="A258" s="2"/>
      <c r="B258" s="3"/>
      <c r="C258" s="3"/>
      <c r="D258" s="3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45">
      <c r="A259" s="2"/>
      <c r="B259" s="3"/>
      <c r="C259" s="3"/>
      <c r="D259" s="3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45">
      <c r="A260" s="2"/>
      <c r="B260" s="3"/>
      <c r="C260" s="3"/>
      <c r="D260" s="3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45">
      <c r="A261" s="2"/>
      <c r="B261" s="3"/>
      <c r="C261" s="3"/>
      <c r="D261" s="3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45">
      <c r="A262" s="2"/>
      <c r="B262" s="3"/>
      <c r="C262" s="3"/>
      <c r="D262" s="3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45">
      <c r="A263" s="2"/>
      <c r="B263" s="3"/>
      <c r="C263" s="3"/>
      <c r="D263" s="3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45">
      <c r="A264" s="2"/>
      <c r="B264" s="3"/>
      <c r="C264" s="3"/>
      <c r="D264" s="3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45">
      <c r="A265" s="2"/>
      <c r="B265" s="3"/>
      <c r="C265" s="3"/>
      <c r="D265" s="3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45">
      <c r="A266" s="2"/>
      <c r="B266" s="3"/>
      <c r="C266" s="3"/>
      <c r="D266" s="3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45">
      <c r="A267" s="2"/>
      <c r="B267" s="3"/>
      <c r="C267" s="3"/>
      <c r="D267" s="3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45">
      <c r="A268" s="2"/>
      <c r="B268" s="3"/>
      <c r="C268" s="3"/>
      <c r="D268" s="3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45">
      <c r="A269" s="2"/>
      <c r="B269" s="3"/>
      <c r="C269" s="3"/>
      <c r="D269" s="3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45">
      <c r="A270" s="2"/>
      <c r="B270" s="3"/>
      <c r="C270" s="3"/>
      <c r="D270" s="3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45">
      <c r="A271" s="2"/>
      <c r="B271" s="3"/>
      <c r="C271" s="3"/>
      <c r="D271" s="3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45">
      <c r="A272" s="2"/>
      <c r="B272" s="3"/>
      <c r="C272" s="3"/>
      <c r="D272" s="3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45">
      <c r="A273" s="2"/>
      <c r="B273" s="3"/>
      <c r="C273" s="3"/>
      <c r="D273" s="3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45">
      <c r="A274" s="2"/>
      <c r="B274" s="3"/>
      <c r="C274" s="3"/>
      <c r="D274" s="3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45">
      <c r="A275" s="2"/>
      <c r="B275" s="3"/>
      <c r="C275" s="3"/>
      <c r="D275" s="3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45">
      <c r="A276" s="2"/>
      <c r="B276" s="3"/>
      <c r="C276" s="3"/>
      <c r="D276" s="3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45">
      <c r="A277" s="2"/>
      <c r="B277" s="3"/>
      <c r="C277" s="3"/>
      <c r="D277" s="3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45">
      <c r="A278" s="2"/>
      <c r="B278" s="3"/>
      <c r="C278" s="3"/>
      <c r="D278" s="3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45">
      <c r="A279" s="2"/>
      <c r="B279" s="3"/>
      <c r="C279" s="3"/>
      <c r="D279" s="3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45">
      <c r="A280" s="2"/>
      <c r="B280" s="3"/>
      <c r="C280" s="3"/>
      <c r="D280" s="3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45">
      <c r="A281" s="2"/>
      <c r="B281" s="3"/>
      <c r="C281" s="3"/>
      <c r="D281" s="3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45">
      <c r="A282" s="2"/>
      <c r="B282" s="3"/>
      <c r="C282" s="3"/>
      <c r="D282" s="3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45">
      <c r="A283" s="2"/>
      <c r="B283" s="3"/>
      <c r="C283" s="3"/>
      <c r="D283" s="3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45">
      <c r="A284" s="2"/>
      <c r="B284" s="3"/>
      <c r="C284" s="3"/>
      <c r="D284" s="3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45">
      <c r="A285" s="2"/>
      <c r="B285" s="3"/>
      <c r="C285" s="3"/>
      <c r="D285" s="3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45">
      <c r="A286" s="2"/>
      <c r="B286" s="3"/>
      <c r="C286" s="3"/>
      <c r="D286" s="3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45">
      <c r="A287" s="2"/>
      <c r="B287" s="3"/>
      <c r="C287" s="3"/>
      <c r="D287" s="3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45">
      <c r="A288" s="2"/>
      <c r="B288" s="3"/>
      <c r="C288" s="3"/>
      <c r="D288" s="3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45">
      <c r="A289" s="2"/>
      <c r="B289" s="3"/>
      <c r="C289" s="3"/>
      <c r="D289" s="3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45">
      <c r="A290" s="2"/>
      <c r="B290" s="3"/>
      <c r="C290" s="3"/>
      <c r="D290" s="3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45">
      <c r="A291" s="2"/>
      <c r="B291" s="3"/>
      <c r="C291" s="3"/>
      <c r="D291" s="3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45">
      <c r="A292" s="2"/>
      <c r="B292" s="3"/>
      <c r="C292" s="3"/>
      <c r="D292" s="3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45">
      <c r="A293" s="2"/>
      <c r="B293" s="3"/>
      <c r="C293" s="3"/>
      <c r="D293" s="3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45">
      <c r="A294" s="2"/>
      <c r="B294" s="3"/>
      <c r="C294" s="3"/>
      <c r="D294" s="3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45">
      <c r="A295" s="2"/>
      <c r="B295" s="3"/>
      <c r="C295" s="3"/>
      <c r="D295" s="3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45">
      <c r="A296" s="2"/>
      <c r="B296" s="3"/>
      <c r="C296" s="3"/>
      <c r="D296" s="3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45">
      <c r="A297" s="2"/>
      <c r="B297" s="3"/>
      <c r="C297" s="3"/>
      <c r="D297" s="3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45">
      <c r="A298" s="2"/>
      <c r="B298" s="3"/>
      <c r="C298" s="3"/>
      <c r="D298" s="3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45">
      <c r="A299" s="2"/>
      <c r="B299" s="3"/>
      <c r="C299" s="3"/>
      <c r="D299" s="3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45">
      <c r="A300" s="2"/>
      <c r="B300" s="3"/>
      <c r="C300" s="3"/>
      <c r="D300" s="3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45">
      <c r="A301" s="2"/>
      <c r="B301" s="3"/>
      <c r="C301" s="3"/>
      <c r="D301" s="3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45">
      <c r="A302" s="2"/>
      <c r="B302" s="3"/>
      <c r="C302" s="3"/>
      <c r="D302" s="3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45">
      <c r="A303" s="2"/>
      <c r="B303" s="3"/>
      <c r="C303" s="3"/>
      <c r="D303" s="37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45">
      <c r="A304" s="2"/>
      <c r="B304" s="3"/>
      <c r="C304" s="3"/>
      <c r="D304" s="3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45">
      <c r="A305" s="2"/>
      <c r="B305" s="3"/>
      <c r="C305" s="3"/>
      <c r="D305" s="3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45">
      <c r="A306" s="2"/>
      <c r="B306" s="3"/>
      <c r="C306" s="3"/>
      <c r="D306" s="37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45">
      <c r="A307" s="2"/>
      <c r="B307" s="3"/>
      <c r="C307" s="3"/>
      <c r="D307" s="3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45">
      <c r="A308" s="2"/>
      <c r="B308" s="3"/>
      <c r="C308" s="3"/>
      <c r="D308" s="3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45">
      <c r="A309" s="2"/>
      <c r="B309" s="3"/>
      <c r="C309" s="3"/>
      <c r="D309" s="3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45">
      <c r="A310" s="2"/>
      <c r="B310" s="3"/>
      <c r="C310" s="3"/>
      <c r="D310" s="3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45">
      <c r="A311" s="2"/>
      <c r="B311" s="3"/>
      <c r="C311" s="3"/>
      <c r="D311" s="3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45">
      <c r="A312" s="2"/>
      <c r="B312" s="3"/>
      <c r="C312" s="3"/>
      <c r="D312" s="37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45">
      <c r="A313" s="2"/>
      <c r="B313" s="3"/>
      <c r="C313" s="3"/>
      <c r="D313" s="37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45">
      <c r="A314" s="2"/>
      <c r="B314" s="3"/>
      <c r="C314" s="3"/>
      <c r="D314" s="37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45">
      <c r="A315" s="2"/>
      <c r="B315" s="3"/>
      <c r="C315" s="3"/>
      <c r="D315" s="37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45">
      <c r="A316" s="2"/>
      <c r="B316" s="3"/>
      <c r="C316" s="3"/>
      <c r="D316" s="37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45">
      <c r="A317" s="2"/>
      <c r="B317" s="3"/>
      <c r="C317" s="3"/>
      <c r="D317" s="37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45">
      <c r="A318" s="2"/>
      <c r="B318" s="3"/>
      <c r="C318" s="3"/>
      <c r="D318" s="37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45">
      <c r="A319" s="2"/>
      <c r="B319" s="3"/>
      <c r="C319" s="3"/>
      <c r="D319" s="37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45">
      <c r="A320" s="2"/>
      <c r="B320" s="3"/>
      <c r="C320" s="3"/>
      <c r="D320" s="37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45">
      <c r="A321" s="2"/>
      <c r="B321" s="3"/>
      <c r="C321" s="3"/>
      <c r="D321" s="37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45">
      <c r="A322" s="2"/>
      <c r="B322" s="3"/>
      <c r="C322" s="3"/>
      <c r="D322" s="37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45">
      <c r="A323" s="2"/>
      <c r="B323" s="3"/>
      <c r="C323" s="3"/>
      <c r="D323" s="37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45">
      <c r="A324" s="2"/>
      <c r="B324" s="3"/>
      <c r="C324" s="3"/>
      <c r="D324" s="37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45">
      <c r="A325" s="2"/>
      <c r="B325" s="3"/>
      <c r="C325" s="3"/>
      <c r="D325" s="37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45">
      <c r="A326" s="2"/>
      <c r="B326" s="3"/>
      <c r="C326" s="3"/>
      <c r="D326" s="37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45">
      <c r="A327" s="2"/>
      <c r="B327" s="3"/>
      <c r="C327" s="3"/>
      <c r="D327" s="37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45">
      <c r="A328" s="2"/>
      <c r="B328" s="3"/>
      <c r="C328" s="3"/>
      <c r="D328" s="37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45">
      <c r="A329" s="2"/>
      <c r="B329" s="3"/>
      <c r="C329" s="3"/>
      <c r="D329" s="37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45">
      <c r="A330" s="2"/>
      <c r="B330" s="3"/>
      <c r="C330" s="3"/>
      <c r="D330" s="37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45">
      <c r="A331" s="2"/>
      <c r="B331" s="3"/>
      <c r="C331" s="3"/>
      <c r="D331" s="37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45">
      <c r="A332" s="2"/>
      <c r="B332" s="3"/>
      <c r="C332" s="3"/>
      <c r="D332" s="37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45">
      <c r="A333" s="2"/>
      <c r="B333" s="3"/>
      <c r="C333" s="3"/>
      <c r="D333" s="37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45">
      <c r="A334" s="2"/>
      <c r="B334" s="3"/>
      <c r="C334" s="3"/>
      <c r="D334" s="37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45">
      <c r="A335" s="2"/>
      <c r="B335" s="3"/>
      <c r="C335" s="3"/>
      <c r="D335" s="37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45">
      <c r="A336" s="2"/>
      <c r="B336" s="3"/>
      <c r="C336" s="3"/>
      <c r="D336" s="37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45">
      <c r="A337" s="2"/>
      <c r="B337" s="3"/>
      <c r="C337" s="3"/>
      <c r="D337" s="37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45">
      <c r="A338" s="2"/>
      <c r="B338" s="3"/>
      <c r="C338" s="3"/>
      <c r="D338" s="37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45">
      <c r="A339" s="2"/>
      <c r="B339" s="3"/>
      <c r="C339" s="3"/>
      <c r="D339" s="37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45">
      <c r="A340" s="2"/>
      <c r="B340" s="3"/>
      <c r="C340" s="3"/>
      <c r="D340" s="37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45">
      <c r="A341" s="2"/>
      <c r="B341" s="3"/>
      <c r="C341" s="3"/>
      <c r="D341" s="3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45">
      <c r="A342" s="2"/>
      <c r="B342" s="3"/>
      <c r="C342" s="3"/>
      <c r="D342" s="3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45">
      <c r="A343" s="2"/>
      <c r="B343" s="3"/>
      <c r="C343" s="3"/>
      <c r="D343" s="3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45">
      <c r="A344" s="2"/>
      <c r="B344" s="3"/>
      <c r="C344" s="3"/>
      <c r="D344" s="3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45">
      <c r="A345" s="2"/>
      <c r="B345" s="3"/>
      <c r="C345" s="3"/>
      <c r="D345" s="3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45">
      <c r="A346" s="2"/>
      <c r="B346" s="3"/>
      <c r="C346" s="3"/>
      <c r="D346" s="37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45">
      <c r="A347" s="2"/>
      <c r="B347" s="3"/>
      <c r="C347" s="3"/>
      <c r="D347" s="3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45">
      <c r="A348" s="2"/>
      <c r="B348" s="3"/>
      <c r="C348" s="3"/>
      <c r="D348" s="3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45">
      <c r="A349" s="2"/>
      <c r="B349" s="3"/>
      <c r="C349" s="3"/>
      <c r="D349" s="3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45">
      <c r="A350" s="2"/>
      <c r="B350" s="3"/>
      <c r="C350" s="3"/>
      <c r="D350" s="3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45">
      <c r="A351" s="2"/>
      <c r="B351" s="3"/>
      <c r="C351" s="3"/>
      <c r="D351" s="3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45">
      <c r="A352" s="2"/>
      <c r="B352" s="3"/>
      <c r="C352" s="3"/>
      <c r="D352" s="37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45">
      <c r="A353" s="2"/>
      <c r="B353" s="3"/>
      <c r="C353" s="3"/>
      <c r="D353" s="3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45">
      <c r="A354" s="2"/>
      <c r="B354" s="3"/>
      <c r="C354" s="3"/>
      <c r="D354" s="3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45">
      <c r="A355" s="2"/>
      <c r="B355" s="3"/>
      <c r="C355" s="3"/>
      <c r="D355" s="3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45">
      <c r="A356" s="2"/>
      <c r="B356" s="3"/>
      <c r="C356" s="3"/>
      <c r="D356" s="3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45">
      <c r="A357" s="2"/>
      <c r="B357" s="3"/>
      <c r="C357" s="3"/>
      <c r="D357" s="3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45">
      <c r="A358" s="2"/>
      <c r="B358" s="3"/>
      <c r="C358" s="3"/>
      <c r="D358" s="37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45">
      <c r="A359" s="2"/>
      <c r="B359" s="3"/>
      <c r="C359" s="3"/>
      <c r="D359" s="3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45">
      <c r="A360" s="2"/>
      <c r="B360" s="3"/>
      <c r="C360" s="3"/>
      <c r="D360" s="3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45">
      <c r="A361" s="2"/>
      <c r="B361" s="3"/>
      <c r="C361" s="3"/>
      <c r="D361" s="3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45">
      <c r="A362" s="2"/>
      <c r="B362" s="3"/>
      <c r="C362" s="3"/>
      <c r="D362" s="3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45">
      <c r="A363" s="2"/>
      <c r="B363" s="3"/>
      <c r="C363" s="3"/>
      <c r="D363" s="3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45">
      <c r="A364" s="2"/>
      <c r="B364" s="3"/>
      <c r="C364" s="3"/>
      <c r="D364" s="3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45">
      <c r="A365" s="2"/>
      <c r="B365" s="3"/>
      <c r="C365" s="3"/>
      <c r="D365" s="3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45">
      <c r="A366" s="2"/>
      <c r="B366" s="3"/>
      <c r="C366" s="3"/>
      <c r="D366" s="3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45">
      <c r="A367" s="2"/>
      <c r="B367" s="3"/>
      <c r="C367" s="3"/>
      <c r="D367" s="3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45">
      <c r="A368" s="2"/>
      <c r="B368" s="3"/>
      <c r="C368" s="3"/>
      <c r="D368" s="3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45">
      <c r="A369" s="2"/>
      <c r="B369" s="3"/>
      <c r="C369" s="3"/>
      <c r="D369" s="3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45">
      <c r="A370" s="2"/>
      <c r="B370" s="3"/>
      <c r="C370" s="3"/>
      <c r="D370" s="37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45">
      <c r="A371" s="2"/>
      <c r="B371" s="3"/>
      <c r="C371" s="3"/>
      <c r="D371" s="37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45">
      <c r="A372" s="2"/>
      <c r="B372" s="3"/>
      <c r="C372" s="3"/>
      <c r="D372" s="37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45">
      <c r="A373" s="2"/>
      <c r="B373" s="3"/>
      <c r="C373" s="3"/>
      <c r="D373" s="37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45">
      <c r="A374" s="2"/>
      <c r="B374" s="3"/>
      <c r="C374" s="3"/>
      <c r="D374" s="37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45">
      <c r="A375" s="2"/>
      <c r="B375" s="3"/>
      <c r="C375" s="3"/>
      <c r="D375" s="37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45">
      <c r="A376" s="2"/>
      <c r="B376" s="3"/>
      <c r="C376" s="3"/>
      <c r="D376" s="37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45">
      <c r="A377" s="2"/>
      <c r="B377" s="3"/>
      <c r="C377" s="3"/>
      <c r="D377" s="37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45">
      <c r="A378" s="2"/>
      <c r="B378" s="3"/>
      <c r="C378" s="3"/>
      <c r="D378" s="37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45">
      <c r="A379" s="2"/>
      <c r="B379" s="3"/>
      <c r="C379" s="3"/>
      <c r="D379" s="37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45">
      <c r="A380" s="2"/>
      <c r="B380" s="3"/>
      <c r="C380" s="3"/>
      <c r="D380" s="37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45">
      <c r="A381" s="2"/>
      <c r="B381" s="3"/>
      <c r="C381" s="3"/>
      <c r="D381" s="37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45">
      <c r="A382" s="2"/>
      <c r="B382" s="3"/>
      <c r="C382" s="3"/>
      <c r="D382" s="37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45">
      <c r="A383" s="2"/>
      <c r="B383" s="3"/>
      <c r="C383" s="3"/>
      <c r="D383" s="37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45">
      <c r="A384" s="2"/>
      <c r="B384" s="3"/>
      <c r="C384" s="3"/>
      <c r="D384" s="37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45">
      <c r="A385" s="2"/>
      <c r="B385" s="3"/>
      <c r="C385" s="3"/>
      <c r="D385" s="37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45">
      <c r="A386" s="2"/>
      <c r="B386" s="3"/>
      <c r="C386" s="3"/>
      <c r="D386" s="37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45">
      <c r="A387" s="2"/>
      <c r="B387" s="3"/>
      <c r="C387" s="3"/>
      <c r="D387" s="37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45">
      <c r="A388" s="2"/>
      <c r="B388" s="3"/>
      <c r="C388" s="3"/>
      <c r="D388" s="37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45">
      <c r="A389" s="2"/>
      <c r="B389" s="3"/>
      <c r="C389" s="3"/>
      <c r="D389" s="37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45">
      <c r="A390" s="2"/>
      <c r="B390" s="3"/>
      <c r="C390" s="3"/>
      <c r="D390" s="37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45">
      <c r="A391" s="2"/>
      <c r="B391" s="3"/>
      <c r="C391" s="3"/>
      <c r="D391" s="37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45">
      <c r="A392" s="2"/>
      <c r="B392" s="3"/>
      <c r="C392" s="3"/>
      <c r="D392" s="37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45">
      <c r="A393" s="2"/>
      <c r="B393" s="3"/>
      <c r="C393" s="3"/>
      <c r="D393" s="37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45">
      <c r="A394" s="2"/>
      <c r="B394" s="3"/>
      <c r="C394" s="3"/>
      <c r="D394" s="37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45">
      <c r="A395" s="2"/>
      <c r="B395" s="3"/>
      <c r="C395" s="3"/>
      <c r="D395" s="37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45">
      <c r="A396" s="2"/>
      <c r="B396" s="3"/>
      <c r="C396" s="3"/>
      <c r="D396" s="37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45">
      <c r="A397" s="2"/>
      <c r="B397" s="3"/>
      <c r="C397" s="3"/>
      <c r="D397" s="37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45">
      <c r="A398" s="2"/>
      <c r="B398" s="3"/>
      <c r="C398" s="3"/>
      <c r="D398" s="37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45">
      <c r="A399" s="2"/>
      <c r="B399" s="3"/>
      <c r="C399" s="3"/>
      <c r="D399" s="37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45">
      <c r="A400" s="2"/>
      <c r="B400" s="3"/>
      <c r="C400" s="3"/>
      <c r="D400" s="37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45">
      <c r="A401" s="2"/>
      <c r="B401" s="3"/>
      <c r="C401" s="3"/>
      <c r="D401" s="37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45">
      <c r="A402" s="2"/>
      <c r="B402" s="3"/>
      <c r="C402" s="3"/>
      <c r="D402" s="37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45">
      <c r="A403" s="2"/>
      <c r="B403" s="3"/>
      <c r="C403" s="3"/>
      <c r="D403" s="37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45">
      <c r="A404" s="2"/>
      <c r="B404" s="3"/>
      <c r="C404" s="3"/>
      <c r="D404" s="37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45">
      <c r="A405" s="2"/>
      <c r="B405" s="3"/>
      <c r="C405" s="3"/>
      <c r="D405" s="37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45">
      <c r="A406" s="2"/>
      <c r="B406" s="3"/>
      <c r="C406" s="3"/>
      <c r="D406" s="37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45">
      <c r="A407" s="2"/>
      <c r="B407" s="3"/>
      <c r="C407" s="3"/>
      <c r="D407" s="37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45">
      <c r="A408" s="2"/>
      <c r="B408" s="3"/>
      <c r="C408" s="3"/>
      <c r="D408" s="37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45">
      <c r="A409" s="2"/>
      <c r="B409" s="3"/>
      <c r="C409" s="3"/>
      <c r="D409" s="37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45">
      <c r="A410" s="2"/>
      <c r="B410" s="3"/>
      <c r="C410" s="3"/>
      <c r="D410" s="37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45">
      <c r="A411" s="2"/>
      <c r="B411" s="3"/>
      <c r="C411" s="3"/>
      <c r="D411" s="37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45">
      <c r="A412" s="2"/>
      <c r="B412" s="3"/>
      <c r="C412" s="3"/>
      <c r="D412" s="37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45">
      <c r="A413" s="2"/>
      <c r="B413" s="3"/>
      <c r="C413" s="3"/>
      <c r="D413" s="37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45">
      <c r="A414" s="2"/>
      <c r="B414" s="3"/>
      <c r="C414" s="3"/>
      <c r="D414" s="37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45">
      <c r="A415" s="2"/>
      <c r="B415" s="3"/>
      <c r="C415" s="3"/>
      <c r="D415" s="37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45">
      <c r="A416" s="2"/>
      <c r="B416" s="3"/>
      <c r="C416" s="3"/>
      <c r="D416" s="37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45">
      <c r="A417" s="2"/>
      <c r="B417" s="3"/>
      <c r="C417" s="3"/>
      <c r="D417" s="37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45">
      <c r="A418" s="2"/>
      <c r="B418" s="3"/>
      <c r="C418" s="3"/>
      <c r="D418" s="37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45">
      <c r="A419" s="2"/>
      <c r="B419" s="3"/>
      <c r="C419" s="3"/>
      <c r="D419" s="37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45">
      <c r="A420" s="2"/>
      <c r="B420" s="3"/>
      <c r="C420" s="3"/>
      <c r="D420" s="37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45">
      <c r="A421" s="2"/>
      <c r="B421" s="3"/>
      <c r="C421" s="3"/>
      <c r="D421" s="37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45">
      <c r="A422" s="2"/>
      <c r="B422" s="3"/>
      <c r="C422" s="3"/>
      <c r="D422" s="37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45">
      <c r="A423" s="2"/>
      <c r="B423" s="3"/>
      <c r="C423" s="3"/>
      <c r="D423" s="37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45">
      <c r="A424" s="2"/>
      <c r="B424" s="3"/>
      <c r="C424" s="3"/>
      <c r="D424" s="37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45">
      <c r="A425" s="2"/>
      <c r="B425" s="3"/>
      <c r="C425" s="3"/>
      <c r="D425" s="37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45">
      <c r="A426" s="2"/>
      <c r="B426" s="3"/>
      <c r="C426" s="3"/>
      <c r="D426" s="37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45">
      <c r="A427" s="2"/>
      <c r="B427" s="3"/>
      <c r="C427" s="3"/>
      <c r="D427" s="37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45">
      <c r="A428" s="2"/>
      <c r="B428" s="3"/>
      <c r="C428" s="3"/>
      <c r="D428" s="37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45">
      <c r="A429" s="2"/>
      <c r="B429" s="3"/>
      <c r="C429" s="3"/>
      <c r="D429" s="37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45">
      <c r="A430" s="2"/>
      <c r="B430" s="3"/>
      <c r="C430" s="3"/>
      <c r="D430" s="37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45">
      <c r="A431" s="2"/>
      <c r="B431" s="3"/>
      <c r="C431" s="3"/>
      <c r="D431" s="37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45">
      <c r="A432" s="2"/>
      <c r="B432" s="3"/>
      <c r="C432" s="3"/>
      <c r="D432" s="37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45">
      <c r="A433" s="2"/>
      <c r="B433" s="3"/>
      <c r="C433" s="3"/>
      <c r="D433" s="37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45">
      <c r="A434" s="2"/>
      <c r="B434" s="3"/>
      <c r="C434" s="3"/>
      <c r="D434" s="37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45">
      <c r="A435" s="2"/>
      <c r="B435" s="3"/>
      <c r="C435" s="3"/>
      <c r="D435" s="37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45">
      <c r="A436" s="2"/>
      <c r="B436" s="3"/>
      <c r="C436" s="3"/>
      <c r="D436" s="37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45">
      <c r="A437" s="2"/>
      <c r="B437" s="3"/>
      <c r="C437" s="3"/>
      <c r="D437" s="37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45">
      <c r="A438" s="2"/>
      <c r="B438" s="3"/>
      <c r="C438" s="3"/>
      <c r="D438" s="37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45">
      <c r="A439" s="2"/>
      <c r="B439" s="3"/>
      <c r="C439" s="3"/>
      <c r="D439" s="37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45">
      <c r="A440" s="2"/>
      <c r="B440" s="3"/>
      <c r="C440" s="3"/>
      <c r="D440" s="37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45">
      <c r="A441" s="2"/>
      <c r="B441" s="3"/>
      <c r="C441" s="3"/>
      <c r="D441" s="37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45">
      <c r="A442" s="2"/>
      <c r="B442" s="3"/>
      <c r="C442" s="3"/>
      <c r="D442" s="37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45">
      <c r="A443" s="2"/>
      <c r="B443" s="3"/>
      <c r="C443" s="3"/>
      <c r="D443" s="37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45">
      <c r="A444" s="2"/>
      <c r="B444" s="3"/>
      <c r="C444" s="3"/>
      <c r="D444" s="37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45">
      <c r="A445" s="2"/>
      <c r="B445" s="3"/>
      <c r="C445" s="3"/>
      <c r="D445" s="37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45">
      <c r="A446" s="2"/>
      <c r="B446" s="3"/>
      <c r="C446" s="3"/>
      <c r="D446" s="37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45">
      <c r="A447" s="2"/>
      <c r="B447" s="3"/>
      <c r="C447" s="3"/>
      <c r="D447" s="37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45">
      <c r="A448" s="2"/>
      <c r="B448" s="3"/>
      <c r="C448" s="3"/>
      <c r="D448" s="37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45">
      <c r="A449" s="2"/>
      <c r="B449" s="3"/>
      <c r="C449" s="3"/>
      <c r="D449" s="37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45">
      <c r="A450" s="2"/>
      <c r="B450" s="3"/>
      <c r="C450" s="3"/>
      <c r="D450" s="37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45">
      <c r="A451" s="2"/>
      <c r="B451" s="3"/>
      <c r="C451" s="3"/>
      <c r="D451" s="37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45">
      <c r="A452" s="2"/>
      <c r="B452" s="3"/>
      <c r="C452" s="3"/>
      <c r="D452" s="37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45">
      <c r="A453" s="2"/>
      <c r="B453" s="3"/>
      <c r="C453" s="3"/>
      <c r="D453" s="37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45">
      <c r="A454" s="2"/>
      <c r="B454" s="3"/>
      <c r="C454" s="3"/>
      <c r="D454" s="37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45">
      <c r="A455" s="2"/>
      <c r="B455" s="3"/>
      <c r="C455" s="3"/>
      <c r="D455" s="37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45">
      <c r="A456" s="2"/>
      <c r="B456" s="3"/>
      <c r="C456" s="3"/>
      <c r="D456" s="37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45">
      <c r="A457" s="2"/>
      <c r="B457" s="3"/>
      <c r="C457" s="3"/>
      <c r="D457" s="37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45">
      <c r="A458" s="2"/>
      <c r="B458" s="3"/>
      <c r="C458" s="3"/>
      <c r="D458" s="37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45">
      <c r="A459" s="2"/>
      <c r="B459" s="3"/>
      <c r="C459" s="3"/>
      <c r="D459" s="37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45">
      <c r="A460" s="2"/>
      <c r="B460" s="3"/>
      <c r="C460" s="3"/>
      <c r="D460" s="37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45">
      <c r="A461" s="2"/>
      <c r="B461" s="3"/>
      <c r="C461" s="3"/>
      <c r="D461" s="37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45">
      <c r="A462" s="2"/>
      <c r="B462" s="3"/>
      <c r="C462" s="3"/>
      <c r="D462" s="37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45">
      <c r="A463" s="2"/>
      <c r="B463" s="3"/>
      <c r="C463" s="3"/>
      <c r="D463" s="37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45">
      <c r="A464" s="2"/>
      <c r="B464" s="3"/>
      <c r="C464" s="3"/>
      <c r="D464" s="37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45">
      <c r="A465" s="2"/>
      <c r="B465" s="3"/>
      <c r="C465" s="3"/>
      <c r="D465" s="37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45">
      <c r="A466" s="2"/>
      <c r="B466" s="3"/>
      <c r="C466" s="3"/>
      <c r="D466" s="37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45">
      <c r="A467" s="2"/>
      <c r="B467" s="3"/>
      <c r="C467" s="3"/>
      <c r="D467" s="37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45">
      <c r="A468" s="2"/>
      <c r="B468" s="3"/>
      <c r="C468" s="3"/>
      <c r="D468" s="37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45">
      <c r="A469" s="2"/>
      <c r="B469" s="3"/>
      <c r="C469" s="3"/>
      <c r="D469" s="37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45">
      <c r="A470" s="2"/>
      <c r="B470" s="3"/>
      <c r="C470" s="3"/>
      <c r="D470" s="37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45">
      <c r="A471" s="2"/>
      <c r="B471" s="3"/>
      <c r="C471" s="3"/>
      <c r="D471" s="37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45">
      <c r="A472" s="2"/>
      <c r="B472" s="3"/>
      <c r="C472" s="3"/>
      <c r="D472" s="37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45">
      <c r="A473" s="2"/>
      <c r="B473" s="3"/>
      <c r="C473" s="3"/>
      <c r="D473" s="37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45">
      <c r="A474" s="2"/>
      <c r="B474" s="3"/>
      <c r="C474" s="3"/>
      <c r="D474" s="37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45">
      <c r="A475" s="2"/>
      <c r="B475" s="3"/>
      <c r="C475" s="3"/>
      <c r="D475" s="37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45">
      <c r="A476" s="2"/>
      <c r="B476" s="3"/>
      <c r="C476" s="3"/>
      <c r="D476" s="37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45">
      <c r="A477" s="2"/>
      <c r="B477" s="3"/>
      <c r="C477" s="3"/>
      <c r="D477" s="37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45">
      <c r="A478" s="2"/>
      <c r="B478" s="3"/>
      <c r="C478" s="3"/>
      <c r="D478" s="37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45">
      <c r="A479" s="2"/>
      <c r="B479" s="3"/>
      <c r="C479" s="3"/>
      <c r="D479" s="37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45">
      <c r="A480" s="2"/>
      <c r="B480" s="3"/>
      <c r="C480" s="3"/>
      <c r="D480" s="37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45">
      <c r="A481" s="2"/>
      <c r="B481" s="3"/>
      <c r="C481" s="3"/>
      <c r="D481" s="37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45">
      <c r="A482" s="2"/>
      <c r="B482" s="3"/>
      <c r="C482" s="3"/>
      <c r="D482" s="37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45">
      <c r="A483" s="2"/>
      <c r="B483" s="3"/>
      <c r="C483" s="3"/>
      <c r="D483" s="37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45">
      <c r="A484" s="2"/>
      <c r="B484" s="3"/>
      <c r="C484" s="3"/>
      <c r="D484" s="37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45">
      <c r="A485" s="2"/>
      <c r="B485" s="3"/>
      <c r="C485" s="3"/>
      <c r="D485" s="37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45">
      <c r="A486" s="2"/>
      <c r="B486" s="3"/>
      <c r="C486" s="3"/>
      <c r="D486" s="37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45">
      <c r="A487" s="2"/>
      <c r="B487" s="3"/>
      <c r="C487" s="3"/>
      <c r="D487" s="37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45">
      <c r="A488" s="2"/>
      <c r="B488" s="3"/>
      <c r="C488" s="3"/>
      <c r="D488" s="37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45">
      <c r="A489" s="2"/>
      <c r="B489" s="3"/>
      <c r="C489" s="3"/>
      <c r="D489" s="37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45">
      <c r="A490" s="2"/>
      <c r="B490" s="3"/>
      <c r="C490" s="3"/>
      <c r="D490" s="37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45">
      <c r="A491" s="2"/>
      <c r="B491" s="3"/>
      <c r="C491" s="3"/>
      <c r="D491" s="37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45">
      <c r="A492" s="2"/>
      <c r="B492" s="3"/>
      <c r="C492" s="3"/>
      <c r="D492" s="37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45">
      <c r="A493" s="2"/>
      <c r="B493" s="3"/>
      <c r="C493" s="3"/>
      <c r="D493" s="37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45">
      <c r="A494" s="2"/>
      <c r="B494" s="3"/>
      <c r="C494" s="3"/>
      <c r="D494" s="37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45">
      <c r="A495" s="2"/>
      <c r="B495" s="3"/>
      <c r="C495" s="3"/>
      <c r="D495" s="37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45">
      <c r="A496" s="2"/>
      <c r="B496" s="3"/>
      <c r="C496" s="3"/>
      <c r="D496" s="37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45">
      <c r="A497" s="2"/>
      <c r="B497" s="3"/>
      <c r="C497" s="3"/>
      <c r="D497" s="37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45">
      <c r="A498" s="2"/>
      <c r="B498" s="3"/>
      <c r="C498" s="3"/>
      <c r="D498" s="37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45">
      <c r="A499" s="2"/>
      <c r="B499" s="3"/>
      <c r="C499" s="3"/>
      <c r="D499" s="37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45">
      <c r="A500" s="2"/>
      <c r="B500" s="3"/>
      <c r="C500" s="3"/>
      <c r="D500" s="37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45">
      <c r="A501" s="2"/>
      <c r="B501" s="3"/>
      <c r="C501" s="3"/>
      <c r="D501" s="37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45">
      <c r="A502" s="2"/>
      <c r="B502" s="3"/>
      <c r="C502" s="3"/>
      <c r="D502" s="37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45">
      <c r="A503" s="2"/>
      <c r="B503" s="3"/>
      <c r="C503" s="3"/>
      <c r="D503" s="37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45">
      <c r="A504" s="2"/>
      <c r="B504" s="3"/>
      <c r="C504" s="3"/>
      <c r="D504" s="37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45">
      <c r="A505" s="2"/>
      <c r="B505" s="3"/>
      <c r="C505" s="3"/>
      <c r="D505" s="37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45">
      <c r="A506" s="2"/>
      <c r="B506" s="3"/>
      <c r="C506" s="3"/>
      <c r="D506" s="37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45">
      <c r="A507" s="2"/>
      <c r="B507" s="3"/>
      <c r="C507" s="3"/>
      <c r="D507" s="37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45">
      <c r="A508" s="2"/>
      <c r="B508" s="3"/>
      <c r="C508" s="3"/>
      <c r="D508" s="37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45">
      <c r="A509" s="2"/>
      <c r="B509" s="3"/>
      <c r="C509" s="3"/>
      <c r="D509" s="37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45">
      <c r="A510" s="2"/>
      <c r="B510" s="3"/>
      <c r="C510" s="3"/>
      <c r="D510" s="37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45">
      <c r="A511" s="2"/>
      <c r="B511" s="3"/>
      <c r="C511" s="3"/>
      <c r="D511" s="37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45">
      <c r="A512" s="2"/>
      <c r="B512" s="3"/>
      <c r="C512" s="3"/>
      <c r="D512" s="37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45">
      <c r="A513" s="2"/>
      <c r="B513" s="3"/>
      <c r="C513" s="3"/>
      <c r="D513" s="37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45">
      <c r="A514" s="2"/>
      <c r="B514" s="3"/>
      <c r="C514" s="3"/>
      <c r="D514" s="37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45">
      <c r="A515" s="2"/>
      <c r="B515" s="3"/>
      <c r="C515" s="3"/>
      <c r="D515" s="37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45">
      <c r="A516" s="2"/>
      <c r="B516" s="3"/>
      <c r="C516" s="3"/>
      <c r="D516" s="37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45">
      <c r="A517" s="2"/>
      <c r="B517" s="3"/>
      <c r="C517" s="3"/>
      <c r="D517" s="37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45">
      <c r="A518" s="2"/>
      <c r="B518" s="3"/>
      <c r="C518" s="3"/>
      <c r="D518" s="37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45">
      <c r="A519" s="2"/>
      <c r="B519" s="3"/>
      <c r="C519" s="3"/>
      <c r="D519" s="37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45">
      <c r="A520" s="2"/>
      <c r="B520" s="3"/>
      <c r="C520" s="3"/>
      <c r="D520" s="37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45">
      <c r="A521" s="2"/>
      <c r="B521" s="3"/>
      <c r="C521" s="3"/>
      <c r="D521" s="37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45">
      <c r="A522" s="2"/>
      <c r="B522" s="3"/>
      <c r="C522" s="3"/>
      <c r="D522" s="37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45">
      <c r="A523" s="2"/>
      <c r="B523" s="3"/>
      <c r="C523" s="3"/>
      <c r="D523" s="37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45">
      <c r="A524" s="2"/>
      <c r="B524" s="3"/>
      <c r="C524" s="3"/>
      <c r="D524" s="37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45">
      <c r="A525" s="2"/>
      <c r="B525" s="3"/>
      <c r="C525" s="3"/>
      <c r="D525" s="37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45">
      <c r="A526" s="2"/>
      <c r="B526" s="3"/>
      <c r="C526" s="3"/>
      <c r="D526" s="37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45">
      <c r="A527" s="2"/>
      <c r="B527" s="3"/>
      <c r="C527" s="3"/>
      <c r="D527" s="37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45">
      <c r="A528" s="2"/>
      <c r="B528" s="3"/>
      <c r="C528" s="3"/>
      <c r="D528" s="37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45">
      <c r="A529" s="2"/>
      <c r="B529" s="3"/>
      <c r="C529" s="3"/>
      <c r="D529" s="37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45">
      <c r="A530" s="2"/>
      <c r="B530" s="3"/>
      <c r="C530" s="3"/>
      <c r="D530" s="37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45">
      <c r="A531" s="2"/>
      <c r="B531" s="3"/>
      <c r="C531" s="3"/>
      <c r="D531" s="37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45">
      <c r="A532" s="2"/>
      <c r="B532" s="3"/>
      <c r="C532" s="3"/>
      <c r="D532" s="37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45">
      <c r="A533" s="2"/>
      <c r="B533" s="3"/>
      <c r="C533" s="3"/>
      <c r="D533" s="37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45">
      <c r="A534" s="2"/>
      <c r="B534" s="3"/>
      <c r="C534" s="3"/>
      <c r="D534" s="37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45">
      <c r="A535" s="2"/>
      <c r="B535" s="3"/>
      <c r="C535" s="3"/>
      <c r="D535" s="37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45">
      <c r="A536" s="2"/>
      <c r="B536" s="3"/>
      <c r="C536" s="3"/>
      <c r="D536" s="37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45">
      <c r="A537" s="2"/>
      <c r="B537" s="3"/>
      <c r="C537" s="3"/>
      <c r="D537" s="37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45">
      <c r="A538" s="2"/>
      <c r="B538" s="3"/>
      <c r="C538" s="3"/>
      <c r="D538" s="37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45">
      <c r="A539" s="2"/>
      <c r="B539" s="3"/>
      <c r="C539" s="3"/>
      <c r="D539" s="37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45">
      <c r="A540" s="2"/>
      <c r="B540" s="3"/>
      <c r="C540" s="3"/>
      <c r="D540" s="37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45">
      <c r="A541" s="2"/>
      <c r="B541" s="3"/>
      <c r="C541" s="3"/>
      <c r="D541" s="37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45">
      <c r="A542" s="2"/>
      <c r="B542" s="3"/>
      <c r="C542" s="3"/>
      <c r="D542" s="37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45">
      <c r="A543" s="2"/>
      <c r="B543" s="3"/>
      <c r="C543" s="3"/>
      <c r="D543" s="37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45">
      <c r="A544" s="2"/>
      <c r="B544" s="3"/>
      <c r="C544" s="3"/>
      <c r="D544" s="37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45">
      <c r="A545" s="2"/>
      <c r="B545" s="3"/>
      <c r="C545" s="3"/>
      <c r="D545" s="37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45">
      <c r="A546" s="2"/>
      <c r="B546" s="3"/>
      <c r="C546" s="3"/>
      <c r="D546" s="37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45">
      <c r="A547" s="2"/>
      <c r="B547" s="3"/>
      <c r="C547" s="3"/>
      <c r="D547" s="37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45">
      <c r="A548" s="2"/>
      <c r="B548" s="3"/>
      <c r="C548" s="3"/>
      <c r="D548" s="37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45">
      <c r="A549" s="2"/>
      <c r="B549" s="3"/>
      <c r="C549" s="3"/>
      <c r="D549" s="37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45">
      <c r="A550" s="2"/>
      <c r="B550" s="3"/>
      <c r="C550" s="3"/>
      <c r="D550" s="37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45">
      <c r="A551" s="2"/>
      <c r="B551" s="3"/>
      <c r="C551" s="3"/>
      <c r="D551" s="37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45">
      <c r="A552" s="2"/>
      <c r="B552" s="3"/>
      <c r="C552" s="3"/>
      <c r="D552" s="37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45">
      <c r="A553" s="2"/>
      <c r="B553" s="3"/>
      <c r="C553" s="3"/>
      <c r="D553" s="37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45">
      <c r="A554" s="2"/>
      <c r="B554" s="3"/>
      <c r="C554" s="3"/>
      <c r="D554" s="37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45">
      <c r="A555" s="2"/>
      <c r="B555" s="3"/>
      <c r="C555" s="3"/>
      <c r="D555" s="37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45">
      <c r="A556" s="2"/>
      <c r="B556" s="3"/>
      <c r="C556" s="3"/>
      <c r="D556" s="37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45">
      <c r="A557" s="2"/>
      <c r="B557" s="3"/>
      <c r="C557" s="3"/>
      <c r="D557" s="37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45">
      <c r="A558" s="2"/>
      <c r="B558" s="3"/>
      <c r="C558" s="3"/>
      <c r="D558" s="37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45">
      <c r="A559" s="2"/>
      <c r="B559" s="3"/>
      <c r="C559" s="3"/>
      <c r="D559" s="37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45">
      <c r="A560" s="2"/>
      <c r="B560" s="3"/>
      <c r="C560" s="3"/>
      <c r="D560" s="37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45">
      <c r="A561" s="2"/>
      <c r="B561" s="3"/>
      <c r="C561" s="3"/>
      <c r="D561" s="37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45">
      <c r="A562" s="2"/>
      <c r="B562" s="3"/>
      <c r="C562" s="3"/>
      <c r="D562" s="37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45">
      <c r="A563" s="2"/>
      <c r="B563" s="3"/>
      <c r="C563" s="3"/>
      <c r="D563" s="37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45">
      <c r="A564" s="2"/>
      <c r="B564" s="3"/>
      <c r="C564" s="3"/>
      <c r="D564" s="37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45">
      <c r="A565" s="2"/>
      <c r="B565" s="3"/>
      <c r="C565" s="3"/>
      <c r="D565" s="37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45">
      <c r="A566" s="2"/>
      <c r="B566" s="3"/>
      <c r="C566" s="3"/>
      <c r="D566" s="37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45">
      <c r="A567" s="2"/>
      <c r="B567" s="3"/>
      <c r="C567" s="3"/>
      <c r="D567" s="37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45">
      <c r="A568" s="2"/>
      <c r="B568" s="3"/>
      <c r="C568" s="3"/>
      <c r="D568" s="37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45">
      <c r="A569" s="2"/>
      <c r="B569" s="3"/>
      <c r="C569" s="3"/>
      <c r="D569" s="37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45">
      <c r="A570" s="2"/>
      <c r="B570" s="3"/>
      <c r="C570" s="3"/>
      <c r="D570" s="37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45">
      <c r="A571" s="2"/>
      <c r="B571" s="3"/>
      <c r="C571" s="3"/>
      <c r="D571" s="37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45">
      <c r="A572" s="2"/>
      <c r="B572" s="3"/>
      <c r="C572" s="3"/>
      <c r="D572" s="37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45">
      <c r="A573" s="2"/>
      <c r="B573" s="3"/>
      <c r="C573" s="3"/>
      <c r="D573" s="37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45">
      <c r="A574" s="2"/>
      <c r="B574" s="3"/>
      <c r="C574" s="3"/>
      <c r="D574" s="37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45">
      <c r="A575" s="2"/>
      <c r="B575" s="3"/>
      <c r="C575" s="3"/>
      <c r="D575" s="37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45">
      <c r="A576" s="2"/>
      <c r="B576" s="3"/>
      <c r="C576" s="3"/>
      <c r="D576" s="37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45">
      <c r="A577" s="2"/>
      <c r="B577" s="3"/>
      <c r="C577" s="3"/>
      <c r="D577" s="37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45">
      <c r="A578" s="2"/>
      <c r="B578" s="3"/>
      <c r="C578" s="3"/>
      <c r="D578" s="37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45">
      <c r="A579" s="2"/>
      <c r="B579" s="3"/>
      <c r="C579" s="3"/>
      <c r="D579" s="37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45">
      <c r="A580" s="2"/>
      <c r="B580" s="3"/>
      <c r="C580" s="3"/>
      <c r="D580" s="37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45">
      <c r="A581" s="2"/>
      <c r="B581" s="3"/>
      <c r="C581" s="3"/>
      <c r="D581" s="37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45">
      <c r="A582" s="2"/>
      <c r="B582" s="3"/>
      <c r="C582" s="3"/>
      <c r="D582" s="37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45">
      <c r="A583" s="2"/>
      <c r="B583" s="3"/>
      <c r="C583" s="3"/>
      <c r="D583" s="37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45">
      <c r="A584" s="2"/>
      <c r="B584" s="3"/>
      <c r="C584" s="3"/>
      <c r="D584" s="37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45">
      <c r="A585" s="2"/>
      <c r="B585" s="3"/>
      <c r="C585" s="3"/>
      <c r="D585" s="37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45">
      <c r="A586" s="2"/>
      <c r="B586" s="3"/>
      <c r="C586" s="3"/>
      <c r="D586" s="37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45">
      <c r="A587" s="2"/>
      <c r="B587" s="3"/>
      <c r="C587" s="3"/>
      <c r="D587" s="37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45">
      <c r="A588" s="2"/>
      <c r="B588" s="3"/>
      <c r="C588" s="3"/>
      <c r="D588" s="37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45">
      <c r="A589" s="2"/>
      <c r="B589" s="3"/>
      <c r="C589" s="3"/>
      <c r="D589" s="37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45">
      <c r="A590" s="2"/>
      <c r="B590" s="3"/>
      <c r="C590" s="3"/>
      <c r="D590" s="37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45">
      <c r="A591" s="2"/>
      <c r="B591" s="3"/>
      <c r="C591" s="3"/>
      <c r="D591" s="37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45">
      <c r="A592" s="2"/>
      <c r="B592" s="3"/>
      <c r="C592" s="3"/>
      <c r="D592" s="37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45">
      <c r="A593" s="2"/>
      <c r="B593" s="3"/>
      <c r="C593" s="3"/>
      <c r="D593" s="37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45">
      <c r="A594" s="2"/>
      <c r="B594" s="3"/>
      <c r="C594" s="3"/>
      <c r="D594" s="37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45">
      <c r="A595" s="2"/>
      <c r="B595" s="3"/>
      <c r="C595" s="3"/>
      <c r="D595" s="37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45">
      <c r="A596" s="2"/>
      <c r="B596" s="3"/>
      <c r="C596" s="3"/>
      <c r="D596" s="37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45">
      <c r="A597" s="2"/>
      <c r="B597" s="3"/>
      <c r="C597" s="3"/>
      <c r="D597" s="37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45">
      <c r="A598" s="2"/>
      <c r="B598" s="3"/>
      <c r="C598" s="3"/>
      <c r="D598" s="37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45">
      <c r="A599" s="2"/>
      <c r="B599" s="3"/>
      <c r="C599" s="3"/>
      <c r="D599" s="37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45">
      <c r="A600" s="2"/>
      <c r="B600" s="3"/>
      <c r="C600" s="3"/>
      <c r="D600" s="37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45">
      <c r="A601" s="2"/>
      <c r="B601" s="3"/>
      <c r="C601" s="3"/>
      <c r="D601" s="37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45">
      <c r="A602" s="2"/>
      <c r="B602" s="3"/>
      <c r="C602" s="3"/>
      <c r="D602" s="37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45">
      <c r="A603" s="2"/>
      <c r="B603" s="3"/>
      <c r="C603" s="3"/>
      <c r="D603" s="37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45">
      <c r="A604" s="2"/>
      <c r="B604" s="3"/>
      <c r="C604" s="3"/>
      <c r="D604" s="37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45">
      <c r="A605" s="2"/>
      <c r="B605" s="3"/>
      <c r="C605" s="3"/>
      <c r="D605" s="37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45">
      <c r="A606" s="2"/>
      <c r="B606" s="3"/>
      <c r="C606" s="3"/>
      <c r="D606" s="37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45">
      <c r="A607" s="2"/>
      <c r="B607" s="3"/>
      <c r="C607" s="3"/>
      <c r="D607" s="37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45">
      <c r="A608" s="2"/>
      <c r="B608" s="3"/>
      <c r="C608" s="3"/>
      <c r="D608" s="37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45">
      <c r="A609" s="2"/>
      <c r="B609" s="3"/>
      <c r="C609" s="3"/>
      <c r="D609" s="37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45">
      <c r="A610" s="2"/>
      <c r="B610" s="3"/>
      <c r="C610" s="3"/>
      <c r="D610" s="37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45">
      <c r="A611" s="2"/>
      <c r="B611" s="3"/>
      <c r="C611" s="3"/>
      <c r="D611" s="37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45">
      <c r="A612" s="2"/>
      <c r="B612" s="3"/>
      <c r="C612" s="3"/>
      <c r="D612" s="37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45">
      <c r="A613" s="2"/>
      <c r="B613" s="3"/>
      <c r="C613" s="3"/>
      <c r="D613" s="37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45">
      <c r="A614" s="2"/>
      <c r="B614" s="3"/>
      <c r="C614" s="3"/>
      <c r="D614" s="37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45">
      <c r="A615" s="2"/>
      <c r="B615" s="3"/>
      <c r="C615" s="3"/>
      <c r="D615" s="37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45">
      <c r="A616" s="2"/>
      <c r="B616" s="3"/>
      <c r="C616" s="3"/>
      <c r="D616" s="37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45">
      <c r="A617" s="2"/>
      <c r="B617" s="3"/>
      <c r="C617" s="3"/>
      <c r="D617" s="37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45">
      <c r="A618" s="2"/>
      <c r="B618" s="3"/>
      <c r="C618" s="3"/>
      <c r="D618" s="37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45">
      <c r="A619" s="2"/>
      <c r="B619" s="3"/>
      <c r="C619" s="3"/>
      <c r="D619" s="37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45">
      <c r="A620" s="2"/>
      <c r="B620" s="3"/>
      <c r="C620" s="3"/>
      <c r="D620" s="37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45">
      <c r="A621" s="2"/>
      <c r="B621" s="3"/>
      <c r="C621" s="3"/>
      <c r="D621" s="37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45">
      <c r="A622" s="2"/>
      <c r="B622" s="3"/>
      <c r="C622" s="3"/>
      <c r="D622" s="37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45">
      <c r="A623" s="2"/>
      <c r="B623" s="3"/>
      <c r="C623" s="3"/>
      <c r="D623" s="37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45">
      <c r="A624" s="2"/>
      <c r="B624" s="3"/>
      <c r="C624" s="3"/>
      <c r="D624" s="37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45">
      <c r="A625" s="2"/>
      <c r="B625" s="3"/>
      <c r="C625" s="3"/>
      <c r="D625" s="37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45">
      <c r="A626" s="2"/>
      <c r="B626" s="3"/>
      <c r="C626" s="3"/>
      <c r="D626" s="37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45">
      <c r="A627" s="2"/>
      <c r="B627" s="3"/>
      <c r="C627" s="3"/>
      <c r="D627" s="37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45">
      <c r="A628" s="2"/>
      <c r="B628" s="3"/>
      <c r="C628" s="3"/>
      <c r="D628" s="37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45">
      <c r="A629" s="2"/>
      <c r="B629" s="3"/>
      <c r="C629" s="3"/>
      <c r="D629" s="37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45">
      <c r="A630" s="2"/>
      <c r="B630" s="3"/>
      <c r="C630" s="3"/>
      <c r="D630" s="37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45">
      <c r="A631" s="2"/>
      <c r="B631" s="3"/>
      <c r="C631" s="3"/>
      <c r="D631" s="37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45">
      <c r="A632" s="2"/>
      <c r="B632" s="3"/>
      <c r="C632" s="3"/>
      <c r="D632" s="37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45">
      <c r="A633" s="2"/>
      <c r="B633" s="3"/>
      <c r="C633" s="3"/>
      <c r="D633" s="37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45">
      <c r="A634" s="2"/>
      <c r="B634" s="3"/>
      <c r="C634" s="3"/>
      <c r="D634" s="37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45">
      <c r="A635" s="2"/>
      <c r="B635" s="3"/>
      <c r="C635" s="3"/>
      <c r="D635" s="37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45">
      <c r="A636" s="2"/>
      <c r="B636" s="3"/>
      <c r="C636" s="3"/>
      <c r="D636" s="37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45">
      <c r="A637" s="2"/>
      <c r="B637" s="3"/>
      <c r="C637" s="3"/>
      <c r="D637" s="37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45">
      <c r="A638" s="2"/>
      <c r="B638" s="3"/>
      <c r="C638" s="3"/>
      <c r="D638" s="37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45">
      <c r="A639" s="2"/>
      <c r="B639" s="3"/>
      <c r="C639" s="3"/>
      <c r="D639" s="37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45">
      <c r="A640" s="2"/>
      <c r="B640" s="3"/>
      <c r="C640" s="3"/>
      <c r="D640" s="37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45">
      <c r="A641" s="2"/>
      <c r="B641" s="3"/>
      <c r="C641" s="3"/>
      <c r="D641" s="37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45">
      <c r="A642" s="2"/>
      <c r="B642" s="3"/>
      <c r="C642" s="3"/>
      <c r="D642" s="37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45">
      <c r="A643" s="2"/>
      <c r="B643" s="3"/>
      <c r="C643" s="3"/>
      <c r="D643" s="37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45">
      <c r="A644" s="2"/>
      <c r="B644" s="3"/>
      <c r="C644" s="3"/>
      <c r="D644" s="37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45">
      <c r="A645" s="2"/>
      <c r="B645" s="3"/>
      <c r="C645" s="3"/>
      <c r="D645" s="37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45">
      <c r="A646" s="2"/>
      <c r="B646" s="3"/>
      <c r="C646" s="3"/>
      <c r="D646" s="37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45">
      <c r="A647" s="2"/>
      <c r="B647" s="3"/>
      <c r="C647" s="3"/>
      <c r="D647" s="37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45">
      <c r="A648" s="2"/>
      <c r="B648" s="3"/>
      <c r="C648" s="3"/>
      <c r="D648" s="37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45">
      <c r="A649" s="2"/>
      <c r="B649" s="3"/>
      <c r="C649" s="3"/>
      <c r="D649" s="37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45">
      <c r="A650" s="2"/>
      <c r="B650" s="3"/>
      <c r="C650" s="3"/>
      <c r="D650" s="37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45">
      <c r="A651" s="2"/>
      <c r="B651" s="3"/>
      <c r="C651" s="3"/>
      <c r="D651" s="37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45">
      <c r="A652" s="2"/>
      <c r="B652" s="3"/>
      <c r="C652" s="3"/>
      <c r="D652" s="37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45">
      <c r="A653" s="2"/>
      <c r="B653" s="3"/>
      <c r="C653" s="3"/>
      <c r="D653" s="37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45">
      <c r="A654" s="2"/>
      <c r="B654" s="3"/>
      <c r="C654" s="3"/>
      <c r="D654" s="37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45">
      <c r="A655" s="2"/>
      <c r="B655" s="3"/>
      <c r="C655" s="3"/>
      <c r="D655" s="37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45">
      <c r="A656" s="2"/>
      <c r="B656" s="3"/>
      <c r="C656" s="3"/>
      <c r="D656" s="37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45">
      <c r="A657" s="2"/>
      <c r="B657" s="3"/>
      <c r="C657" s="3"/>
      <c r="D657" s="37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45">
      <c r="A658" s="2"/>
      <c r="B658" s="3"/>
      <c r="C658" s="3"/>
      <c r="D658" s="3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45">
      <c r="A659" s="2"/>
      <c r="B659" s="3"/>
      <c r="C659" s="3"/>
      <c r="D659" s="37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45">
      <c r="A660" s="2"/>
      <c r="B660" s="3"/>
      <c r="C660" s="3"/>
      <c r="D660" s="37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45">
      <c r="A661" s="2"/>
      <c r="B661" s="3"/>
      <c r="C661" s="3"/>
      <c r="D661" s="37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45">
      <c r="A662" s="2"/>
      <c r="B662" s="3"/>
      <c r="C662" s="3"/>
      <c r="D662" s="37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45">
      <c r="A663" s="2"/>
      <c r="B663" s="3"/>
      <c r="C663" s="3"/>
      <c r="D663" s="37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45">
      <c r="A664" s="2"/>
      <c r="B664" s="3"/>
      <c r="C664" s="3"/>
      <c r="D664" s="37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45">
      <c r="A665" s="2"/>
      <c r="B665" s="3"/>
      <c r="C665" s="3"/>
      <c r="D665" s="37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45">
      <c r="A666" s="2"/>
      <c r="B666" s="3"/>
      <c r="C666" s="3"/>
      <c r="D666" s="37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45">
      <c r="A667" s="2"/>
      <c r="B667" s="3"/>
      <c r="C667" s="3"/>
      <c r="D667" s="37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45">
      <c r="A668" s="2"/>
      <c r="B668" s="3"/>
      <c r="C668" s="3"/>
      <c r="D668" s="37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45">
      <c r="A669" s="2"/>
      <c r="B669" s="3"/>
      <c r="C669" s="3"/>
      <c r="D669" s="37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45">
      <c r="A670" s="2"/>
      <c r="B670" s="3"/>
      <c r="C670" s="3"/>
      <c r="D670" s="37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45">
      <c r="A671" s="2"/>
      <c r="B671" s="3"/>
      <c r="C671" s="3"/>
      <c r="D671" s="37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45">
      <c r="A672" s="2"/>
      <c r="B672" s="3"/>
      <c r="C672" s="3"/>
      <c r="D672" s="37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45">
      <c r="A673" s="2"/>
      <c r="B673" s="3"/>
      <c r="C673" s="3"/>
      <c r="D673" s="37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45">
      <c r="A674" s="2"/>
      <c r="B674" s="3"/>
      <c r="C674" s="3"/>
      <c r="D674" s="37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45">
      <c r="A675" s="2"/>
      <c r="B675" s="3"/>
      <c r="C675" s="3"/>
      <c r="D675" s="37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45">
      <c r="A676" s="2"/>
      <c r="B676" s="3"/>
      <c r="C676" s="3"/>
      <c r="D676" s="37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45">
      <c r="A677" s="2"/>
      <c r="B677" s="3"/>
      <c r="C677" s="3"/>
      <c r="D677" s="37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45">
      <c r="A678" s="2"/>
      <c r="B678" s="3"/>
      <c r="C678" s="3"/>
      <c r="D678" s="37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45">
      <c r="A679" s="2"/>
      <c r="B679" s="3"/>
      <c r="C679" s="3"/>
      <c r="D679" s="37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45">
      <c r="A680" s="2"/>
      <c r="B680" s="3"/>
      <c r="C680" s="3"/>
      <c r="D680" s="37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45">
      <c r="A681" s="2"/>
      <c r="B681" s="3"/>
      <c r="C681" s="3"/>
      <c r="D681" s="37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45">
      <c r="A682" s="2"/>
      <c r="B682" s="3"/>
      <c r="C682" s="3"/>
      <c r="D682" s="37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45">
      <c r="A683" s="2"/>
      <c r="B683" s="3"/>
      <c r="C683" s="3"/>
      <c r="D683" s="37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45">
      <c r="A684" s="2"/>
      <c r="B684" s="3"/>
      <c r="C684" s="3"/>
      <c r="D684" s="3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45">
      <c r="A685" s="2"/>
      <c r="B685" s="3"/>
      <c r="C685" s="3"/>
      <c r="D685" s="37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45">
      <c r="A686" s="2"/>
      <c r="B686" s="3"/>
      <c r="C686" s="3"/>
      <c r="D686" s="37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45">
      <c r="A687" s="2"/>
      <c r="B687" s="3"/>
      <c r="C687" s="3"/>
      <c r="D687" s="37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45">
      <c r="A688" s="2"/>
      <c r="B688" s="3"/>
      <c r="C688" s="3"/>
      <c r="D688" s="37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45">
      <c r="A689" s="2"/>
      <c r="B689" s="3"/>
      <c r="C689" s="3"/>
      <c r="D689" s="37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45">
      <c r="A690" s="2"/>
      <c r="B690" s="3"/>
      <c r="C690" s="3"/>
      <c r="D690" s="37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45">
      <c r="A691" s="2"/>
      <c r="B691" s="3"/>
      <c r="C691" s="3"/>
      <c r="D691" s="37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45">
      <c r="A692" s="2"/>
      <c r="B692" s="3"/>
      <c r="C692" s="3"/>
      <c r="D692" s="37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45">
      <c r="A693" s="2"/>
      <c r="B693" s="3"/>
      <c r="C693" s="3"/>
      <c r="D693" s="37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45">
      <c r="A694" s="2"/>
      <c r="B694" s="3"/>
      <c r="C694" s="3"/>
      <c r="D694" s="37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45">
      <c r="A695" s="2"/>
      <c r="B695" s="3"/>
      <c r="C695" s="3"/>
      <c r="D695" s="37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45">
      <c r="A696" s="2"/>
      <c r="B696" s="3"/>
      <c r="C696" s="3"/>
      <c r="D696" s="37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45">
      <c r="A697" s="2"/>
      <c r="B697" s="3"/>
      <c r="C697" s="3"/>
      <c r="D697" s="37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45">
      <c r="A698" s="2"/>
      <c r="B698" s="3"/>
      <c r="C698" s="3"/>
      <c r="D698" s="37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45">
      <c r="A699" s="2"/>
      <c r="B699" s="3"/>
      <c r="C699" s="3"/>
      <c r="D699" s="37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45">
      <c r="A700" s="2"/>
      <c r="B700" s="3"/>
      <c r="C700" s="3"/>
      <c r="D700" s="37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45">
      <c r="A701" s="2"/>
      <c r="B701" s="3"/>
      <c r="C701" s="3"/>
      <c r="D701" s="37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45">
      <c r="A702" s="2"/>
      <c r="B702" s="3"/>
      <c r="C702" s="3"/>
      <c r="D702" s="37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45">
      <c r="A703" s="2"/>
      <c r="B703" s="3"/>
      <c r="C703" s="3"/>
      <c r="D703" s="37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45">
      <c r="A704" s="2"/>
      <c r="B704" s="3"/>
      <c r="C704" s="3"/>
      <c r="D704" s="37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45">
      <c r="A705" s="2"/>
      <c r="B705" s="3"/>
      <c r="C705" s="3"/>
      <c r="D705" s="37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45">
      <c r="A706" s="2"/>
      <c r="B706" s="3"/>
      <c r="C706" s="3"/>
      <c r="D706" s="37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45">
      <c r="A707" s="2"/>
      <c r="B707" s="3"/>
      <c r="C707" s="3"/>
      <c r="D707" s="37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45">
      <c r="A708" s="2"/>
      <c r="B708" s="3"/>
      <c r="C708" s="3"/>
      <c r="D708" s="37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45">
      <c r="A709" s="2"/>
      <c r="B709" s="3"/>
      <c r="C709" s="3"/>
      <c r="D709" s="37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45">
      <c r="A710" s="2"/>
      <c r="B710" s="3"/>
      <c r="C710" s="3"/>
      <c r="D710" s="37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45">
      <c r="A711" s="2"/>
      <c r="B711" s="3"/>
      <c r="C711" s="3"/>
      <c r="D711" s="37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45">
      <c r="A712" s="2"/>
      <c r="B712" s="3"/>
      <c r="C712" s="3"/>
      <c r="D712" s="37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45">
      <c r="A713" s="2"/>
      <c r="B713" s="3"/>
      <c r="C713" s="3"/>
      <c r="D713" s="37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45">
      <c r="A714" s="2"/>
      <c r="B714" s="3"/>
      <c r="C714" s="3"/>
      <c r="D714" s="37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45">
      <c r="A715" s="2"/>
      <c r="B715" s="3"/>
      <c r="C715" s="3"/>
      <c r="D715" s="37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45">
      <c r="A716" s="2"/>
      <c r="B716" s="3"/>
      <c r="C716" s="3"/>
      <c r="D716" s="37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45">
      <c r="A717" s="2"/>
      <c r="B717" s="3"/>
      <c r="C717" s="3"/>
      <c r="D717" s="37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45">
      <c r="A718" s="2"/>
      <c r="B718" s="3"/>
      <c r="C718" s="3"/>
      <c r="D718" s="37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45">
      <c r="A719" s="2"/>
      <c r="B719" s="3"/>
      <c r="C719" s="3"/>
      <c r="D719" s="37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45">
      <c r="A720" s="2"/>
      <c r="B720" s="3"/>
      <c r="C720" s="3"/>
      <c r="D720" s="37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45">
      <c r="A721" s="2"/>
      <c r="B721" s="3"/>
      <c r="C721" s="3"/>
      <c r="D721" s="37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45">
      <c r="A722" s="2"/>
      <c r="B722" s="3"/>
      <c r="C722" s="3"/>
      <c r="D722" s="37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45">
      <c r="A723" s="2"/>
      <c r="B723" s="3"/>
      <c r="C723" s="3"/>
      <c r="D723" s="37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45">
      <c r="A724" s="2"/>
      <c r="B724" s="3"/>
      <c r="C724" s="3"/>
      <c r="D724" s="37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45">
      <c r="A725" s="2"/>
      <c r="B725" s="3"/>
      <c r="C725" s="3"/>
      <c r="D725" s="37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45">
      <c r="A726" s="2"/>
      <c r="B726" s="3"/>
      <c r="C726" s="3"/>
      <c r="D726" s="37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45">
      <c r="A727" s="2"/>
      <c r="B727" s="3"/>
      <c r="C727" s="3"/>
      <c r="D727" s="37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45">
      <c r="A728" s="2"/>
      <c r="B728" s="3"/>
      <c r="C728" s="3"/>
      <c r="D728" s="37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45">
      <c r="A729" s="2"/>
      <c r="B729" s="3"/>
      <c r="C729" s="3"/>
      <c r="D729" s="37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45">
      <c r="A730" s="2"/>
      <c r="B730" s="3"/>
      <c r="C730" s="3"/>
      <c r="D730" s="37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45">
      <c r="A731" s="2"/>
      <c r="B731" s="3"/>
      <c r="C731" s="3"/>
      <c r="D731" s="37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45">
      <c r="A732" s="2"/>
      <c r="B732" s="3"/>
      <c r="C732" s="3"/>
      <c r="D732" s="37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45">
      <c r="A733" s="2"/>
      <c r="B733" s="3"/>
      <c r="C733" s="3"/>
      <c r="D733" s="37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45">
      <c r="A734" s="2"/>
      <c r="B734" s="3"/>
      <c r="C734" s="3"/>
      <c r="D734" s="37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45">
      <c r="A735" s="2"/>
      <c r="B735" s="3"/>
      <c r="C735" s="3"/>
      <c r="D735" s="37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45">
      <c r="A736" s="2"/>
      <c r="B736" s="3"/>
      <c r="C736" s="3"/>
      <c r="D736" s="37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45">
      <c r="A737" s="2"/>
      <c r="B737" s="3"/>
      <c r="C737" s="3"/>
      <c r="D737" s="37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45">
      <c r="A738" s="2"/>
      <c r="B738" s="3"/>
      <c r="C738" s="3"/>
      <c r="D738" s="37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45">
      <c r="A739" s="2"/>
      <c r="B739" s="3"/>
      <c r="C739" s="3"/>
      <c r="D739" s="37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45">
      <c r="A740" s="2"/>
      <c r="B740" s="3"/>
      <c r="C740" s="3"/>
      <c r="D740" s="37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45">
      <c r="A741" s="2"/>
      <c r="B741" s="3"/>
      <c r="C741" s="3"/>
      <c r="D741" s="37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45">
      <c r="A742" s="2"/>
      <c r="B742" s="3"/>
      <c r="C742" s="3"/>
      <c r="D742" s="37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45">
      <c r="A743" s="2"/>
      <c r="B743" s="3"/>
      <c r="C743" s="3"/>
      <c r="D743" s="37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45">
      <c r="A744" s="2"/>
      <c r="B744" s="3"/>
      <c r="C744" s="3"/>
      <c r="D744" s="37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45">
      <c r="A745" s="2"/>
      <c r="B745" s="3"/>
      <c r="C745" s="3"/>
      <c r="D745" s="37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45">
      <c r="A746" s="2"/>
      <c r="B746" s="3"/>
      <c r="C746" s="3"/>
      <c r="D746" s="37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45">
      <c r="A747" s="2"/>
      <c r="B747" s="3"/>
      <c r="C747" s="3"/>
      <c r="D747" s="37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45">
      <c r="A748" s="2"/>
      <c r="B748" s="3"/>
      <c r="C748" s="3"/>
      <c r="D748" s="37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45">
      <c r="A749" s="2"/>
      <c r="B749" s="3"/>
      <c r="C749" s="3"/>
      <c r="D749" s="37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45">
      <c r="A750" s="2"/>
      <c r="B750" s="3"/>
      <c r="C750" s="3"/>
      <c r="D750" s="37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45">
      <c r="A751" s="2"/>
      <c r="B751" s="3"/>
      <c r="C751" s="3"/>
      <c r="D751" s="37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45">
      <c r="A752" s="2"/>
      <c r="B752" s="3"/>
      <c r="C752" s="3"/>
      <c r="D752" s="37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45">
      <c r="A753" s="2"/>
      <c r="B753" s="3"/>
      <c r="C753" s="3"/>
      <c r="D753" s="37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45">
      <c r="A754" s="2"/>
      <c r="B754" s="3"/>
      <c r="C754" s="3"/>
      <c r="D754" s="37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45">
      <c r="A755" s="2"/>
      <c r="B755" s="3"/>
      <c r="C755" s="3"/>
      <c r="D755" s="37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45">
      <c r="A756" s="2"/>
      <c r="B756" s="3"/>
      <c r="C756" s="3"/>
      <c r="D756" s="37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45">
      <c r="A757" s="2"/>
      <c r="B757" s="3"/>
      <c r="C757" s="3"/>
      <c r="D757" s="37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45">
      <c r="A758" s="2"/>
      <c r="B758" s="3"/>
      <c r="C758" s="3"/>
      <c r="D758" s="37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45">
      <c r="A759" s="2"/>
      <c r="B759" s="3"/>
      <c r="C759" s="3"/>
      <c r="D759" s="37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45">
      <c r="A760" s="2"/>
      <c r="B760" s="3"/>
      <c r="C760" s="3"/>
      <c r="D760" s="37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45">
      <c r="A761" s="2"/>
      <c r="B761" s="3"/>
      <c r="C761" s="3"/>
      <c r="D761" s="37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45">
      <c r="A762" s="2"/>
      <c r="B762" s="3"/>
      <c r="C762" s="3"/>
      <c r="D762" s="37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45">
      <c r="A763" s="2"/>
      <c r="B763" s="3"/>
      <c r="C763" s="3"/>
      <c r="D763" s="37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45">
      <c r="A764" s="2"/>
      <c r="B764" s="3"/>
      <c r="C764" s="3"/>
      <c r="D764" s="37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45">
      <c r="A765" s="2"/>
      <c r="B765" s="3"/>
      <c r="C765" s="3"/>
      <c r="D765" s="37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45">
      <c r="A766" s="2"/>
      <c r="B766" s="3"/>
      <c r="C766" s="3"/>
      <c r="D766" s="37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45">
      <c r="A767" s="2"/>
      <c r="B767" s="3"/>
      <c r="C767" s="3"/>
      <c r="D767" s="37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45">
      <c r="A768" s="2"/>
      <c r="B768" s="3"/>
      <c r="C768" s="3"/>
      <c r="D768" s="37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45">
      <c r="A769" s="2"/>
      <c r="B769" s="3"/>
      <c r="C769" s="3"/>
      <c r="D769" s="37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45">
      <c r="A770" s="2"/>
      <c r="B770" s="3"/>
      <c r="C770" s="3"/>
      <c r="D770" s="37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45">
      <c r="A771" s="2"/>
      <c r="B771" s="3"/>
      <c r="C771" s="3"/>
      <c r="D771" s="37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45">
      <c r="A772" s="2"/>
      <c r="B772" s="3"/>
      <c r="C772" s="3"/>
      <c r="D772" s="37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45">
      <c r="A773" s="2"/>
      <c r="B773" s="3"/>
      <c r="C773" s="3"/>
      <c r="D773" s="37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45">
      <c r="A774" s="2"/>
      <c r="B774" s="3"/>
      <c r="C774" s="3"/>
      <c r="D774" s="37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45">
      <c r="A775" s="2"/>
      <c r="B775" s="3"/>
      <c r="C775" s="3"/>
      <c r="D775" s="37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45">
      <c r="A776" s="2"/>
      <c r="B776" s="3"/>
      <c r="C776" s="3"/>
      <c r="D776" s="37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45">
      <c r="A777" s="2"/>
      <c r="B777" s="3"/>
      <c r="C777" s="3"/>
      <c r="D777" s="37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45">
      <c r="A778" s="2"/>
      <c r="B778" s="3"/>
      <c r="C778" s="3"/>
      <c r="D778" s="37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45">
      <c r="A779" s="2"/>
      <c r="B779" s="3"/>
      <c r="C779" s="3"/>
      <c r="D779" s="37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45">
      <c r="A780" s="2"/>
      <c r="B780" s="3"/>
      <c r="C780" s="3"/>
      <c r="D780" s="37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45">
      <c r="A781" s="2"/>
      <c r="B781" s="3"/>
      <c r="C781" s="3"/>
      <c r="D781" s="37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45">
      <c r="A782" s="2"/>
      <c r="B782" s="3"/>
      <c r="C782" s="3"/>
      <c r="D782" s="37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45">
      <c r="A783" s="2"/>
      <c r="B783" s="3"/>
      <c r="C783" s="3"/>
      <c r="D783" s="37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45">
      <c r="A784" s="2"/>
      <c r="B784" s="3"/>
      <c r="C784" s="3"/>
      <c r="D784" s="37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45">
      <c r="A785" s="2"/>
      <c r="B785" s="3"/>
      <c r="C785" s="3"/>
      <c r="D785" s="37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45">
      <c r="A786" s="2"/>
      <c r="B786" s="3"/>
      <c r="C786" s="3"/>
      <c r="D786" s="37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45">
      <c r="A787" s="2"/>
      <c r="B787" s="3"/>
      <c r="C787" s="3"/>
      <c r="D787" s="37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45">
      <c r="A788" s="2"/>
      <c r="B788" s="3"/>
      <c r="C788" s="3"/>
      <c r="D788" s="37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45">
      <c r="A789" s="2"/>
      <c r="B789" s="3"/>
      <c r="C789" s="3"/>
      <c r="D789" s="37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45">
      <c r="A790" s="2"/>
      <c r="B790" s="3"/>
      <c r="C790" s="3"/>
      <c r="D790" s="37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45">
      <c r="A791" s="2"/>
      <c r="B791" s="3"/>
      <c r="C791" s="3"/>
      <c r="D791" s="37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45">
      <c r="A792" s="2"/>
      <c r="B792" s="3"/>
      <c r="C792" s="3"/>
      <c r="D792" s="37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45">
      <c r="A793" s="2"/>
      <c r="B793" s="3"/>
      <c r="C793" s="3"/>
      <c r="D793" s="37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45">
      <c r="A794" s="2"/>
      <c r="B794" s="3"/>
      <c r="C794" s="3"/>
      <c r="D794" s="37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45">
      <c r="A795" s="2"/>
      <c r="B795" s="3"/>
      <c r="C795" s="3"/>
      <c r="D795" s="37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45">
      <c r="A796" s="2"/>
      <c r="B796" s="3"/>
      <c r="C796" s="3"/>
      <c r="D796" s="37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45">
      <c r="A797" s="2"/>
      <c r="B797" s="3"/>
      <c r="C797" s="3"/>
      <c r="D797" s="37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45">
      <c r="A798" s="2"/>
      <c r="B798" s="3"/>
      <c r="C798" s="3"/>
      <c r="D798" s="37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45">
      <c r="A799" s="2"/>
      <c r="B799" s="3"/>
      <c r="C799" s="3"/>
      <c r="D799" s="37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45">
      <c r="A800" s="2"/>
      <c r="B800" s="3"/>
      <c r="C800" s="3"/>
      <c r="D800" s="37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45">
      <c r="A801" s="2"/>
      <c r="B801" s="3"/>
      <c r="C801" s="3"/>
      <c r="D801" s="37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45">
      <c r="A802" s="2"/>
      <c r="B802" s="3"/>
      <c r="C802" s="3"/>
      <c r="D802" s="37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45">
      <c r="A803" s="2"/>
      <c r="B803" s="3"/>
      <c r="C803" s="3"/>
      <c r="D803" s="37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45">
      <c r="A804" s="2"/>
      <c r="B804" s="3"/>
      <c r="C804" s="3"/>
      <c r="D804" s="37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45">
      <c r="A805" s="2"/>
      <c r="B805" s="3"/>
      <c r="C805" s="3"/>
      <c r="D805" s="37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45">
      <c r="A806" s="2"/>
      <c r="B806" s="3"/>
      <c r="C806" s="3"/>
      <c r="D806" s="37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45">
      <c r="A807" s="2"/>
      <c r="B807" s="3"/>
      <c r="C807" s="3"/>
      <c r="D807" s="37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45">
      <c r="A808" s="2"/>
      <c r="B808" s="3"/>
      <c r="C808" s="3"/>
      <c r="D808" s="37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45">
      <c r="A809" s="2"/>
      <c r="B809" s="3"/>
      <c r="C809" s="3"/>
      <c r="D809" s="37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45">
      <c r="A810" s="2"/>
      <c r="B810" s="3"/>
      <c r="C810" s="3"/>
      <c r="D810" s="37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45">
      <c r="A811" s="2"/>
      <c r="B811" s="3"/>
      <c r="C811" s="3"/>
      <c r="D811" s="37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45">
      <c r="A812" s="2"/>
      <c r="B812" s="3"/>
      <c r="C812" s="3"/>
      <c r="D812" s="37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45">
      <c r="A813" s="2"/>
      <c r="B813" s="3"/>
      <c r="C813" s="3"/>
      <c r="D813" s="37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45">
      <c r="A814" s="2"/>
      <c r="B814" s="3"/>
      <c r="C814" s="3"/>
      <c r="D814" s="37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45">
      <c r="A815" s="2"/>
      <c r="B815" s="3"/>
      <c r="C815" s="3"/>
      <c r="D815" s="37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45">
      <c r="A816" s="2"/>
      <c r="B816" s="3"/>
      <c r="C816" s="3"/>
      <c r="D816" s="37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45">
      <c r="A817" s="2"/>
      <c r="B817" s="3"/>
      <c r="C817" s="3"/>
      <c r="D817" s="37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45">
      <c r="A818" s="2"/>
      <c r="B818" s="3"/>
      <c r="C818" s="3"/>
      <c r="D818" s="37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45">
      <c r="A819" s="2"/>
      <c r="B819" s="3"/>
      <c r="C819" s="3"/>
      <c r="D819" s="37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45">
      <c r="A820" s="2"/>
      <c r="B820" s="3"/>
      <c r="C820" s="3"/>
      <c r="D820" s="37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45">
      <c r="A821" s="2"/>
      <c r="B821" s="3"/>
      <c r="C821" s="3"/>
      <c r="D821" s="37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45">
      <c r="A822" s="2"/>
      <c r="B822" s="3"/>
      <c r="C822" s="3"/>
      <c r="D822" s="37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45">
      <c r="A823" s="2"/>
      <c r="B823" s="3"/>
      <c r="C823" s="3"/>
      <c r="D823" s="37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45">
      <c r="A824" s="2"/>
      <c r="B824" s="3"/>
      <c r="C824" s="3"/>
      <c r="D824" s="37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45">
      <c r="A825" s="2"/>
      <c r="B825" s="3"/>
      <c r="C825" s="3"/>
      <c r="D825" s="37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45">
      <c r="A826" s="2"/>
      <c r="B826" s="3"/>
      <c r="C826" s="3"/>
      <c r="D826" s="37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45">
      <c r="A827" s="2"/>
      <c r="B827" s="3"/>
      <c r="C827" s="3"/>
      <c r="D827" s="37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45">
      <c r="A828" s="2"/>
      <c r="B828" s="3"/>
      <c r="C828" s="3"/>
      <c r="D828" s="37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45">
      <c r="A829" s="2"/>
      <c r="B829" s="3"/>
      <c r="C829" s="3"/>
      <c r="D829" s="37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45">
      <c r="A830" s="2"/>
      <c r="B830" s="3"/>
      <c r="C830" s="3"/>
      <c r="D830" s="37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45">
      <c r="A831" s="2"/>
      <c r="B831" s="3"/>
      <c r="C831" s="3"/>
      <c r="D831" s="37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45">
      <c r="A832" s="2"/>
      <c r="B832" s="3"/>
      <c r="C832" s="3"/>
      <c r="D832" s="37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45">
      <c r="A833" s="2"/>
      <c r="B833" s="3"/>
      <c r="C833" s="3"/>
      <c r="D833" s="37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45">
      <c r="A834" s="2"/>
      <c r="B834" s="3"/>
      <c r="C834" s="3"/>
      <c r="D834" s="37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45">
      <c r="A835" s="2"/>
      <c r="B835" s="3"/>
      <c r="C835" s="3"/>
      <c r="D835" s="37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45">
      <c r="A836" s="2"/>
      <c r="B836" s="3"/>
      <c r="C836" s="3"/>
      <c r="D836" s="37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45">
      <c r="A837" s="2"/>
      <c r="B837" s="3"/>
      <c r="C837" s="3"/>
      <c r="D837" s="37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45">
      <c r="A838" s="2"/>
      <c r="B838" s="3"/>
      <c r="C838" s="3"/>
      <c r="D838" s="37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45">
      <c r="A839" s="2"/>
      <c r="B839" s="3"/>
      <c r="C839" s="3"/>
      <c r="D839" s="37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45">
      <c r="A840" s="2"/>
      <c r="B840" s="3"/>
      <c r="C840" s="3"/>
      <c r="D840" s="37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45">
      <c r="A841" s="2"/>
      <c r="B841" s="3"/>
      <c r="C841" s="3"/>
      <c r="D841" s="37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45">
      <c r="A842" s="2"/>
      <c r="B842" s="3"/>
      <c r="C842" s="3"/>
      <c r="D842" s="37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45">
      <c r="A843" s="2"/>
      <c r="B843" s="3"/>
      <c r="C843" s="3"/>
      <c r="D843" s="37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45">
      <c r="A844" s="2"/>
      <c r="B844" s="3"/>
      <c r="C844" s="3"/>
      <c r="D844" s="37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45">
      <c r="A845" s="2"/>
      <c r="B845" s="3"/>
      <c r="C845" s="3"/>
      <c r="D845" s="37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45">
      <c r="A846" s="2"/>
      <c r="B846" s="3"/>
      <c r="C846" s="3"/>
      <c r="D846" s="37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45">
      <c r="A847" s="2"/>
      <c r="B847" s="3"/>
      <c r="C847" s="3"/>
      <c r="D847" s="37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45">
      <c r="A848" s="2"/>
      <c r="B848" s="3"/>
      <c r="C848" s="3"/>
      <c r="D848" s="37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45">
      <c r="A849" s="2"/>
      <c r="B849" s="3"/>
      <c r="C849" s="3"/>
      <c r="D849" s="37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45">
      <c r="A850" s="2"/>
      <c r="B850" s="3"/>
      <c r="C850" s="3"/>
      <c r="D850" s="37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45">
      <c r="A851" s="2"/>
      <c r="B851" s="3"/>
      <c r="C851" s="3"/>
      <c r="D851" s="37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45">
      <c r="A852" s="2"/>
      <c r="B852" s="3"/>
      <c r="C852" s="3"/>
      <c r="D852" s="37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45">
      <c r="A853" s="2"/>
      <c r="B853" s="3"/>
      <c r="C853" s="3"/>
      <c r="D853" s="37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45">
      <c r="A854" s="2"/>
      <c r="B854" s="3"/>
      <c r="C854" s="3"/>
      <c r="D854" s="37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45">
      <c r="A855" s="2"/>
      <c r="B855" s="3"/>
      <c r="C855" s="3"/>
      <c r="D855" s="37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45">
      <c r="A856" s="2"/>
      <c r="B856" s="3"/>
      <c r="C856" s="3"/>
      <c r="D856" s="37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45">
      <c r="A857" s="2"/>
      <c r="B857" s="3"/>
      <c r="C857" s="3"/>
      <c r="D857" s="37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45">
      <c r="A858" s="2"/>
      <c r="B858" s="3"/>
      <c r="C858" s="3"/>
      <c r="D858" s="37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45">
      <c r="A859" s="2"/>
      <c r="B859" s="3"/>
      <c r="C859" s="3"/>
      <c r="D859" s="37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45">
      <c r="A860" s="2"/>
      <c r="B860" s="3"/>
      <c r="C860" s="3"/>
      <c r="D860" s="37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45">
      <c r="A861" s="2"/>
      <c r="B861" s="3"/>
      <c r="C861" s="3"/>
      <c r="D861" s="37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45">
      <c r="A862" s="2"/>
      <c r="B862" s="3"/>
      <c r="C862" s="3"/>
      <c r="D862" s="37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45">
      <c r="A863" s="2"/>
      <c r="B863" s="3"/>
      <c r="C863" s="3"/>
      <c r="D863" s="37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45">
      <c r="A864" s="2"/>
      <c r="B864" s="3"/>
      <c r="C864" s="3"/>
      <c r="D864" s="37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45">
      <c r="A865" s="2"/>
      <c r="B865" s="3"/>
      <c r="C865" s="3"/>
      <c r="D865" s="37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45">
      <c r="A866" s="2"/>
      <c r="B866" s="3"/>
      <c r="C866" s="3"/>
      <c r="D866" s="37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45">
      <c r="A867" s="2"/>
      <c r="B867" s="3"/>
      <c r="C867" s="3"/>
      <c r="D867" s="37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45">
      <c r="A868" s="2"/>
      <c r="B868" s="3"/>
      <c r="C868" s="3"/>
      <c r="D868" s="37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45">
      <c r="A869" s="2"/>
      <c r="B869" s="3"/>
      <c r="C869" s="3"/>
      <c r="D869" s="37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45">
      <c r="A870" s="2"/>
      <c r="B870" s="3"/>
      <c r="C870" s="3"/>
      <c r="D870" s="37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45">
      <c r="A871" s="2"/>
      <c r="B871" s="3"/>
      <c r="C871" s="3"/>
      <c r="D871" s="37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45">
      <c r="A872" s="2"/>
      <c r="B872" s="3"/>
      <c r="C872" s="3"/>
      <c r="D872" s="37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45">
      <c r="A873" s="2"/>
      <c r="B873" s="3"/>
      <c r="C873" s="3"/>
      <c r="D873" s="37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45">
      <c r="A874" s="2"/>
      <c r="B874" s="3"/>
      <c r="C874" s="3"/>
      <c r="D874" s="37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45">
      <c r="A875" s="2"/>
      <c r="B875" s="3"/>
      <c r="C875" s="3"/>
      <c r="D875" s="37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45">
      <c r="A876" s="2"/>
      <c r="B876" s="3"/>
      <c r="C876" s="3"/>
      <c r="D876" s="37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45">
      <c r="A877" s="2"/>
      <c r="B877" s="3"/>
      <c r="C877" s="3"/>
      <c r="D877" s="37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45">
      <c r="A878" s="2"/>
      <c r="B878" s="3"/>
      <c r="C878" s="3"/>
      <c r="D878" s="37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45">
      <c r="A879" s="2"/>
      <c r="B879" s="3"/>
      <c r="C879" s="3"/>
      <c r="D879" s="37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45">
      <c r="A880" s="2"/>
      <c r="B880" s="3"/>
      <c r="C880" s="3"/>
      <c r="D880" s="37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45">
      <c r="A881" s="2"/>
      <c r="B881" s="3"/>
      <c r="C881" s="3"/>
      <c r="D881" s="37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45">
      <c r="A882" s="2"/>
      <c r="B882" s="3"/>
      <c r="C882" s="3"/>
      <c r="D882" s="37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45">
      <c r="A883" s="2"/>
      <c r="B883" s="3"/>
      <c r="C883" s="3"/>
      <c r="D883" s="37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45">
      <c r="A884" s="2"/>
      <c r="B884" s="3"/>
      <c r="C884" s="3"/>
      <c r="D884" s="37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45">
      <c r="A885" s="2"/>
      <c r="B885" s="3"/>
      <c r="C885" s="3"/>
      <c r="D885" s="37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45">
      <c r="A886" s="2"/>
      <c r="B886" s="3"/>
      <c r="C886" s="3"/>
      <c r="D886" s="37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45">
      <c r="A887" s="2"/>
      <c r="B887" s="3"/>
      <c r="C887" s="3"/>
      <c r="D887" s="37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45">
      <c r="A888" s="2"/>
      <c r="B888" s="3"/>
      <c r="C888" s="3"/>
      <c r="D888" s="37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45">
      <c r="A889" s="2"/>
      <c r="B889" s="3"/>
      <c r="C889" s="3"/>
      <c r="D889" s="37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45">
      <c r="A890" s="2"/>
      <c r="B890" s="3"/>
      <c r="C890" s="3"/>
      <c r="D890" s="37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45">
      <c r="A891" s="2"/>
      <c r="B891" s="3"/>
      <c r="C891" s="3"/>
      <c r="D891" s="37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45">
      <c r="A892" s="2"/>
      <c r="B892" s="3"/>
      <c r="C892" s="3"/>
      <c r="D892" s="37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45">
      <c r="A893" s="2"/>
      <c r="B893" s="3"/>
      <c r="C893" s="3"/>
      <c r="D893" s="37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45">
      <c r="A894" s="2"/>
      <c r="B894" s="3"/>
      <c r="C894" s="3"/>
      <c r="D894" s="37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45">
      <c r="A895" s="2"/>
      <c r="B895" s="3"/>
      <c r="C895" s="3"/>
      <c r="D895" s="37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45">
      <c r="A896" s="2"/>
      <c r="B896" s="3"/>
      <c r="C896" s="3"/>
      <c r="D896" s="37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45">
      <c r="A897" s="2"/>
      <c r="B897" s="3"/>
      <c r="C897" s="3"/>
      <c r="D897" s="37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45">
      <c r="A898" s="2"/>
      <c r="B898" s="3"/>
      <c r="C898" s="3"/>
      <c r="D898" s="37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45">
      <c r="A899" s="2"/>
      <c r="B899" s="3"/>
      <c r="C899" s="3"/>
      <c r="D899" s="37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45">
      <c r="A900" s="2"/>
      <c r="B900" s="3"/>
      <c r="C900" s="3"/>
      <c r="D900" s="37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45">
      <c r="A901" s="2"/>
      <c r="B901" s="3"/>
      <c r="C901" s="3"/>
      <c r="D901" s="37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45">
      <c r="A902" s="2"/>
      <c r="B902" s="3"/>
      <c r="C902" s="3"/>
      <c r="D902" s="37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45">
      <c r="A903" s="2"/>
      <c r="B903" s="3"/>
      <c r="C903" s="3"/>
      <c r="D903" s="37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45">
      <c r="A904" s="2"/>
      <c r="B904" s="3"/>
      <c r="C904" s="3"/>
      <c r="D904" s="37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45">
      <c r="A905" s="2"/>
      <c r="B905" s="3"/>
      <c r="C905" s="3"/>
      <c r="D905" s="37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45">
      <c r="A906" s="2"/>
      <c r="B906" s="3"/>
      <c r="C906" s="3"/>
      <c r="D906" s="37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45">
      <c r="A907" s="2"/>
      <c r="B907" s="3"/>
      <c r="C907" s="3"/>
      <c r="D907" s="37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45">
      <c r="A908" s="2"/>
      <c r="B908" s="3"/>
      <c r="C908" s="3"/>
      <c r="D908" s="37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45">
      <c r="A909" s="2"/>
      <c r="B909" s="3"/>
      <c r="C909" s="3"/>
      <c r="D909" s="37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45">
      <c r="A910" s="2"/>
      <c r="B910" s="3"/>
      <c r="C910" s="3"/>
      <c r="D910" s="37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45">
      <c r="A911" s="2"/>
      <c r="B911" s="3"/>
      <c r="C911" s="3"/>
      <c r="D911" s="37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45">
      <c r="A912" s="2"/>
      <c r="B912" s="3"/>
      <c r="C912" s="3"/>
      <c r="D912" s="37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45">
      <c r="A913" s="2"/>
      <c r="B913" s="3"/>
      <c r="C913" s="3"/>
      <c r="D913" s="37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45">
      <c r="A914" s="2"/>
      <c r="B914" s="3"/>
      <c r="C914" s="3"/>
      <c r="D914" s="37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45">
      <c r="A915" s="2"/>
      <c r="B915" s="3"/>
      <c r="C915" s="3"/>
      <c r="D915" s="37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45">
      <c r="A916" s="2"/>
      <c r="B916" s="3"/>
      <c r="C916" s="3"/>
      <c r="D916" s="37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45">
      <c r="A917" s="2"/>
      <c r="B917" s="3"/>
      <c r="C917" s="3"/>
      <c r="D917" s="37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45">
      <c r="A918" s="2"/>
      <c r="B918" s="3"/>
      <c r="C918" s="3"/>
      <c r="D918" s="37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45">
      <c r="A919" s="2"/>
      <c r="B919" s="3"/>
      <c r="C919" s="3"/>
      <c r="D919" s="37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45">
      <c r="A920" s="2"/>
      <c r="B920" s="3"/>
      <c r="C920" s="3"/>
      <c r="D920" s="37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45">
      <c r="A921" s="2"/>
      <c r="B921" s="3"/>
      <c r="C921" s="3"/>
      <c r="D921" s="37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45">
      <c r="A922" s="2"/>
      <c r="B922" s="3"/>
      <c r="C922" s="3"/>
      <c r="D922" s="37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45">
      <c r="A923" s="2"/>
      <c r="B923" s="3"/>
      <c r="C923" s="3"/>
      <c r="D923" s="37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45">
      <c r="A924" s="2"/>
      <c r="B924" s="3"/>
      <c r="C924" s="3"/>
      <c r="D924" s="37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45">
      <c r="A925" s="2"/>
      <c r="B925" s="3"/>
      <c r="C925" s="3"/>
      <c r="D925" s="37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45">
      <c r="A926" s="2"/>
      <c r="B926" s="3"/>
      <c r="C926" s="3"/>
      <c r="D926" s="37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45">
      <c r="A927" s="2"/>
      <c r="B927" s="3"/>
      <c r="C927" s="3"/>
      <c r="D927" s="37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45">
      <c r="A928" s="2"/>
      <c r="B928" s="3"/>
      <c r="C928" s="3"/>
      <c r="D928" s="37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45">
      <c r="A929" s="2"/>
      <c r="B929" s="3"/>
      <c r="C929" s="3"/>
      <c r="D929" s="37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45">
      <c r="A930" s="2"/>
      <c r="B930" s="3"/>
      <c r="C930" s="3"/>
      <c r="D930" s="37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45">
      <c r="A931" s="2"/>
      <c r="B931" s="3"/>
      <c r="C931" s="3"/>
      <c r="D931" s="37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45">
      <c r="A932" s="2"/>
      <c r="B932" s="3"/>
      <c r="C932" s="3"/>
      <c r="D932" s="37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45">
      <c r="A933" s="2"/>
      <c r="B933" s="3"/>
      <c r="C933" s="3"/>
      <c r="D933" s="37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45">
      <c r="A934" s="2"/>
      <c r="B934" s="3"/>
      <c r="C934" s="3"/>
      <c r="D934" s="37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45">
      <c r="A935" s="2"/>
      <c r="B935" s="3"/>
      <c r="C935" s="3"/>
      <c r="D935" s="37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45">
      <c r="A936" s="2"/>
      <c r="B936" s="3"/>
      <c r="C936" s="3"/>
      <c r="D936" s="37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45">
      <c r="A937" s="2"/>
      <c r="B937" s="3"/>
      <c r="C937" s="3"/>
      <c r="D937" s="37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45">
      <c r="A938" s="2"/>
      <c r="B938" s="3"/>
      <c r="C938" s="3"/>
      <c r="D938" s="37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45">
      <c r="A939" s="2"/>
      <c r="B939" s="3"/>
      <c r="C939" s="3"/>
      <c r="D939" s="37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45">
      <c r="A940" s="2"/>
      <c r="B940" s="3"/>
      <c r="C940" s="3"/>
      <c r="D940" s="37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45">
      <c r="A941" s="2"/>
      <c r="B941" s="3"/>
      <c r="C941" s="3"/>
      <c r="D941" s="37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45">
      <c r="A942" s="2"/>
      <c r="B942" s="3"/>
      <c r="C942" s="3"/>
      <c r="D942" s="37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45">
      <c r="A943" s="2"/>
      <c r="B943" s="3"/>
      <c r="C943" s="3"/>
      <c r="D943" s="37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45">
      <c r="A944" s="2"/>
      <c r="B944" s="3"/>
      <c r="C944" s="3"/>
      <c r="D944" s="37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45">
      <c r="A945" s="2"/>
      <c r="B945" s="3"/>
      <c r="C945" s="3"/>
      <c r="D945" s="37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45">
      <c r="A946" s="2"/>
      <c r="B946" s="3"/>
      <c r="C946" s="3"/>
      <c r="D946" s="37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45">
      <c r="A947" s="2"/>
      <c r="B947" s="3"/>
      <c r="C947" s="3"/>
      <c r="D947" s="37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45">
      <c r="A948" s="2"/>
      <c r="B948" s="3"/>
      <c r="C948" s="3"/>
      <c r="D948" s="37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45">
      <c r="A949" s="2"/>
      <c r="B949" s="3"/>
      <c r="C949" s="3"/>
      <c r="D949" s="37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45">
      <c r="A950" s="2"/>
      <c r="B950" s="3"/>
      <c r="C950" s="3"/>
      <c r="D950" s="37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45">
      <c r="A951" s="2"/>
      <c r="B951" s="3"/>
      <c r="C951" s="3"/>
      <c r="D951" s="37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45">
      <c r="A952" s="2"/>
      <c r="B952" s="3"/>
      <c r="C952" s="3"/>
      <c r="D952" s="37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45">
      <c r="A953" s="2"/>
      <c r="B953" s="3"/>
      <c r="C953" s="3"/>
      <c r="D953" s="37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45">
      <c r="A954" s="2"/>
      <c r="B954" s="3"/>
      <c r="C954" s="3"/>
      <c r="D954" s="37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45">
      <c r="A955" s="2"/>
      <c r="B955" s="3"/>
      <c r="C955" s="3"/>
      <c r="D955" s="37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45">
      <c r="A956" s="2"/>
      <c r="B956" s="3"/>
      <c r="C956" s="3"/>
      <c r="D956" s="37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45">
      <c r="A957" s="2"/>
      <c r="B957" s="3"/>
      <c r="C957" s="3"/>
      <c r="D957" s="37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45">
      <c r="A958" s="2"/>
      <c r="B958" s="3"/>
      <c r="C958" s="3"/>
      <c r="D958" s="37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45">
      <c r="A959" s="2"/>
      <c r="B959" s="3"/>
      <c r="C959" s="3"/>
      <c r="D959" s="37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45">
      <c r="A960" s="2"/>
      <c r="B960" s="3"/>
      <c r="C960" s="3"/>
      <c r="D960" s="37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45">
      <c r="A961" s="2"/>
      <c r="B961" s="3"/>
      <c r="C961" s="3"/>
      <c r="D961" s="37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45">
      <c r="A962" s="2"/>
      <c r="B962" s="3"/>
      <c r="C962" s="3"/>
      <c r="D962" s="37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45">
      <c r="A963" s="2"/>
      <c r="B963" s="3"/>
      <c r="C963" s="3"/>
      <c r="D963" s="37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45">
      <c r="A964" s="2"/>
      <c r="B964" s="3"/>
      <c r="C964" s="3"/>
      <c r="D964" s="37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45">
      <c r="A965" s="2"/>
      <c r="B965" s="3"/>
      <c r="C965" s="3"/>
      <c r="D965" s="37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45">
      <c r="A966" s="2"/>
      <c r="B966" s="3"/>
      <c r="C966" s="3"/>
      <c r="D966" s="37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45">
      <c r="A967" s="2"/>
      <c r="B967" s="3"/>
      <c r="C967" s="3"/>
      <c r="D967" s="37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45">
      <c r="A968" s="2"/>
      <c r="B968" s="3"/>
      <c r="C968" s="3"/>
      <c r="D968" s="37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45">
      <c r="A969" s="2"/>
      <c r="B969" s="3"/>
      <c r="C969" s="3"/>
      <c r="D969" s="37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45">
      <c r="A970" s="2"/>
      <c r="B970" s="3"/>
      <c r="C970" s="3"/>
      <c r="D970" s="37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45">
      <c r="A971" s="2"/>
      <c r="B971" s="3"/>
      <c r="C971" s="3"/>
      <c r="D971" s="37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45">
      <c r="A972" s="2"/>
      <c r="B972" s="3"/>
      <c r="C972" s="3"/>
      <c r="D972" s="37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45">
      <c r="A973" s="2"/>
      <c r="B973" s="3"/>
      <c r="C973" s="3"/>
      <c r="D973" s="37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45">
      <c r="A974" s="2"/>
      <c r="B974" s="3"/>
      <c r="C974" s="3"/>
      <c r="D974" s="37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45">
      <c r="A975" s="2"/>
      <c r="B975" s="3"/>
      <c r="C975" s="3"/>
      <c r="D975" s="37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45">
      <c r="A976" s="2"/>
      <c r="B976" s="3"/>
      <c r="C976" s="3"/>
      <c r="D976" s="37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45">
      <c r="A977" s="2"/>
      <c r="B977" s="3"/>
      <c r="C977" s="3"/>
      <c r="D977" s="37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45">
      <c r="A978" s="2"/>
      <c r="B978" s="3"/>
      <c r="C978" s="3"/>
      <c r="D978" s="37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45">
      <c r="A979" s="2"/>
      <c r="B979" s="3"/>
      <c r="C979" s="3"/>
      <c r="D979" s="37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45">
      <c r="A980" s="2"/>
      <c r="B980" s="3"/>
      <c r="C980" s="3"/>
      <c r="D980" s="37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45">
      <c r="A981" s="2"/>
      <c r="B981" s="3"/>
      <c r="C981" s="3"/>
      <c r="D981" s="37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45">
      <c r="A982" s="2"/>
      <c r="B982" s="3"/>
      <c r="C982" s="3"/>
      <c r="D982" s="37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45">
      <c r="A983" s="2"/>
      <c r="B983" s="3"/>
      <c r="C983" s="3"/>
      <c r="D983" s="37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45">
      <c r="A984" s="2"/>
      <c r="B984" s="3"/>
      <c r="C984" s="3"/>
      <c r="D984" s="37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45">
      <c r="A985" s="2"/>
      <c r="B985" s="3"/>
      <c r="C985" s="3"/>
      <c r="D985" s="37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45">
      <c r="A986" s="2"/>
      <c r="B986" s="3"/>
      <c r="C986" s="3"/>
      <c r="D986" s="37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45">
      <c r="A987" s="2"/>
      <c r="B987" s="3"/>
      <c r="C987" s="3"/>
      <c r="D987" s="37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45">
      <c r="A988" s="2"/>
      <c r="B988" s="3"/>
      <c r="C988" s="3"/>
      <c r="D988" s="37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45">
      <c r="A989" s="2"/>
      <c r="B989" s="3"/>
      <c r="C989" s="3"/>
      <c r="D989" s="37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45">
      <c r="A990" s="2"/>
      <c r="B990" s="3"/>
      <c r="C990" s="3"/>
      <c r="D990" s="37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45">
      <c r="A991" s="2"/>
      <c r="B991" s="3"/>
      <c r="C991" s="3"/>
      <c r="D991" s="37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45">
      <c r="A992" s="2"/>
      <c r="B992" s="3"/>
      <c r="C992" s="3"/>
      <c r="D992" s="37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45">
      <c r="A993" s="2"/>
      <c r="B993" s="3"/>
      <c r="C993" s="3"/>
      <c r="D993" s="37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45">
      <c r="A994" s="2"/>
      <c r="B994" s="3"/>
      <c r="C994" s="3"/>
      <c r="D994" s="37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45">
      <c r="A995" s="2"/>
      <c r="B995" s="3"/>
      <c r="C995" s="3"/>
      <c r="D995" s="37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45">
      <c r="A996" s="2"/>
      <c r="B996" s="3"/>
      <c r="C996" s="3"/>
      <c r="D996" s="37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45">
      <c r="A997" s="2"/>
      <c r="B997" s="3"/>
      <c r="C997" s="3"/>
      <c r="D997" s="37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45">
      <c r="A998" s="2"/>
      <c r="B998" s="3"/>
      <c r="C998" s="3"/>
      <c r="D998" s="37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45">
      <c r="A999" s="2"/>
      <c r="B999" s="3"/>
      <c r="C999" s="3"/>
      <c r="D999" s="37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45">
      <c r="A1000" s="2"/>
      <c r="B1000" s="3"/>
      <c r="C1000" s="3"/>
      <c r="D1000" s="37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000"/>
  <sheetViews>
    <sheetView workbookViewId="0"/>
  </sheetViews>
  <sheetFormatPr defaultColWidth="12.609375" defaultRowHeight="15" customHeight="1" x14ac:dyDescent="0.4"/>
  <cols>
    <col min="1" max="1" width="5.71875" customWidth="1"/>
    <col min="2" max="2" width="10.88671875" customWidth="1"/>
    <col min="3" max="3" width="27.609375" customWidth="1"/>
    <col min="4" max="4" width="9.109375" customWidth="1"/>
    <col min="5" max="5" width="8.88671875" customWidth="1"/>
    <col min="6" max="6" width="9.109375" customWidth="1"/>
    <col min="7" max="7" width="9.609375" customWidth="1"/>
    <col min="8" max="10" width="9.109375" customWidth="1"/>
    <col min="11" max="12" width="8.88671875" customWidth="1"/>
    <col min="13" max="13" width="9.38671875" customWidth="1"/>
    <col min="14" max="15" width="9.109375" customWidth="1"/>
    <col min="16" max="16" width="8.71875" customWidth="1"/>
    <col min="17" max="17" width="11.609375" customWidth="1"/>
    <col min="18" max="26" width="8" customWidth="1"/>
  </cols>
  <sheetData>
    <row r="1" spans="2:17" ht="12.75" customHeight="1" x14ac:dyDescent="0.4">
      <c r="B1" s="35"/>
      <c r="C1" s="4" t="s">
        <v>59</v>
      </c>
      <c r="E1" s="42"/>
      <c r="Q1" s="32"/>
    </row>
    <row r="2" spans="2:17" ht="12.75" customHeight="1" x14ac:dyDescent="0.4">
      <c r="B2" s="35"/>
      <c r="C2" s="36" t="s">
        <v>60</v>
      </c>
      <c r="E2" s="42"/>
      <c r="Q2" s="32"/>
    </row>
    <row r="3" spans="2:17" ht="12.75" customHeight="1" x14ac:dyDescent="0.4">
      <c r="B3" s="35"/>
      <c r="C3" s="4" t="s">
        <v>61</v>
      </c>
      <c r="E3" s="42"/>
      <c r="Q3" s="32"/>
    </row>
    <row r="4" spans="2:17" ht="12.75" customHeight="1" x14ac:dyDescent="0.4">
      <c r="B4" s="35"/>
      <c r="E4" s="42"/>
      <c r="Q4" s="32"/>
    </row>
    <row r="5" spans="2:17" ht="12.75" customHeight="1" x14ac:dyDescent="0.4">
      <c r="B5" s="35"/>
      <c r="D5" s="43">
        <v>2022</v>
      </c>
      <c r="E5" s="43">
        <v>2022</v>
      </c>
      <c r="F5" s="43">
        <v>2022</v>
      </c>
      <c r="G5" s="43">
        <v>2022</v>
      </c>
      <c r="H5" s="43">
        <v>2022</v>
      </c>
      <c r="I5" s="43">
        <v>2022</v>
      </c>
      <c r="J5" s="43">
        <v>2022</v>
      </c>
      <c r="K5" s="43">
        <v>2022</v>
      </c>
      <c r="L5" s="43">
        <v>2022</v>
      </c>
      <c r="M5" s="43">
        <v>2023</v>
      </c>
      <c r="N5" s="43">
        <v>2023</v>
      </c>
      <c r="O5" s="43">
        <v>2023</v>
      </c>
      <c r="P5" s="43">
        <v>2023</v>
      </c>
      <c r="Q5" s="32"/>
    </row>
    <row r="6" spans="2:17" ht="12.75" customHeight="1" x14ac:dyDescent="0.4">
      <c r="B6" s="44" t="s">
        <v>62</v>
      </c>
      <c r="D6" s="45" t="s">
        <v>63</v>
      </c>
      <c r="E6" s="46" t="s">
        <v>64</v>
      </c>
      <c r="F6" s="45" t="s">
        <v>65</v>
      </c>
      <c r="G6" s="45" t="s">
        <v>66</v>
      </c>
      <c r="H6" s="45" t="s">
        <v>67</v>
      </c>
      <c r="I6" s="45" t="s">
        <v>68</v>
      </c>
      <c r="J6" s="45" t="s">
        <v>69</v>
      </c>
      <c r="K6" s="45" t="s">
        <v>70</v>
      </c>
      <c r="L6" s="45" t="s">
        <v>71</v>
      </c>
      <c r="M6" s="45" t="s">
        <v>72</v>
      </c>
      <c r="N6" s="45" t="s">
        <v>73</v>
      </c>
      <c r="O6" s="45" t="s">
        <v>74</v>
      </c>
      <c r="P6" s="45" t="s">
        <v>63</v>
      </c>
      <c r="Q6" s="32"/>
    </row>
    <row r="7" spans="2:17" ht="12.75" customHeight="1" x14ac:dyDescent="0.4">
      <c r="B7" s="44" t="s">
        <v>75</v>
      </c>
      <c r="D7" s="12"/>
      <c r="E7" s="47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32"/>
    </row>
    <row r="8" spans="2:17" ht="12.75" customHeight="1" x14ac:dyDescent="0.4">
      <c r="B8" s="44" t="s">
        <v>76</v>
      </c>
      <c r="D8" s="12"/>
      <c r="E8" s="4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32"/>
    </row>
    <row r="9" spans="2:17" ht="12.75" customHeight="1" x14ac:dyDescent="0.4">
      <c r="B9" s="35">
        <v>44288</v>
      </c>
      <c r="C9" s="45" t="s">
        <v>77</v>
      </c>
      <c r="D9" s="48">
        <v>8534.91</v>
      </c>
      <c r="E9" s="42">
        <f t="shared" ref="E9:P9" si="0">D41</f>
        <v>12423.51</v>
      </c>
      <c r="F9" s="49">
        <f t="shared" si="0"/>
        <v>11623.83</v>
      </c>
      <c r="G9" s="49">
        <f t="shared" si="0"/>
        <v>11623.83</v>
      </c>
      <c r="H9" s="49">
        <f t="shared" si="0"/>
        <v>11623.83</v>
      </c>
      <c r="I9" s="49">
        <f t="shared" si="0"/>
        <v>11623.83</v>
      </c>
      <c r="J9" s="49">
        <f t="shared" si="0"/>
        <v>11623.83</v>
      </c>
      <c r="K9" s="49">
        <f t="shared" si="0"/>
        <v>11623.83</v>
      </c>
      <c r="L9" s="49">
        <f t="shared" si="0"/>
        <v>11623.83</v>
      </c>
      <c r="M9" s="49">
        <f t="shared" si="0"/>
        <v>11623.83</v>
      </c>
      <c r="N9" s="49">
        <f t="shared" si="0"/>
        <v>11623.83</v>
      </c>
      <c r="O9" s="49">
        <f t="shared" si="0"/>
        <v>11623.83</v>
      </c>
      <c r="P9" s="48">
        <f t="shared" si="0"/>
        <v>11623.83</v>
      </c>
      <c r="Q9" s="32"/>
    </row>
    <row r="10" spans="2:17" ht="12.75" customHeight="1" x14ac:dyDescent="0.4">
      <c r="B10" s="35"/>
      <c r="D10" s="49"/>
      <c r="E10" s="42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32"/>
    </row>
    <row r="11" spans="2:17" ht="12.75" customHeight="1" x14ac:dyDescent="0.4">
      <c r="B11" s="35"/>
      <c r="C11" s="45" t="s">
        <v>78</v>
      </c>
      <c r="D11" s="49"/>
      <c r="E11" s="42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32"/>
    </row>
    <row r="12" spans="2:17" ht="12.75" customHeight="1" x14ac:dyDescent="0.4">
      <c r="B12" s="50">
        <v>44656</v>
      </c>
      <c r="C12" s="51" t="s">
        <v>58</v>
      </c>
      <c r="D12" s="48">
        <v>3000</v>
      </c>
      <c r="E12" s="42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32"/>
    </row>
    <row r="13" spans="2:17" ht="12.75" customHeight="1" x14ac:dyDescent="0.4">
      <c r="B13" s="50">
        <v>44659</v>
      </c>
      <c r="C13" s="52" t="s">
        <v>79</v>
      </c>
      <c r="D13" s="48">
        <v>1000</v>
      </c>
      <c r="E13" s="42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32"/>
    </row>
    <row r="14" spans="2:17" ht="12.75" customHeight="1" x14ac:dyDescent="0.4">
      <c r="B14" s="35"/>
      <c r="C14" s="51"/>
      <c r="D14" s="49"/>
      <c r="E14" s="42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32"/>
    </row>
    <row r="15" spans="2:17" ht="12.75" customHeight="1" x14ac:dyDescent="0.4">
      <c r="B15" s="35"/>
      <c r="C15" s="52" t="s">
        <v>80</v>
      </c>
      <c r="D15" s="49"/>
      <c r="E15" s="42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32"/>
    </row>
    <row r="16" spans="2:17" ht="12.75" customHeight="1" x14ac:dyDescent="0.4">
      <c r="B16" s="35"/>
      <c r="C16" s="51"/>
      <c r="D16" s="49"/>
      <c r="E16" s="42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32"/>
    </row>
    <row r="17" spans="2:17" ht="12.75" customHeight="1" x14ac:dyDescent="0.4">
      <c r="B17" s="35"/>
      <c r="C17" s="45" t="s">
        <v>81</v>
      </c>
      <c r="D17" s="49"/>
      <c r="E17" s="42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32"/>
    </row>
    <row r="18" spans="2:17" ht="12.75" customHeight="1" x14ac:dyDescent="0.4">
      <c r="B18" s="35"/>
      <c r="C18" s="52" t="s">
        <v>82</v>
      </c>
      <c r="D18" s="49"/>
      <c r="E18" s="42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32"/>
    </row>
    <row r="19" spans="2:17" ht="12.75" customHeight="1" x14ac:dyDescent="0.4">
      <c r="B19" s="50">
        <v>44672</v>
      </c>
      <c r="C19" s="53" t="s">
        <v>83</v>
      </c>
      <c r="D19" s="48">
        <v>-86.4</v>
      </c>
      <c r="E19" s="54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32">
        <f t="shared" ref="Q19:Q23" si="1">+D19+E19+F19+G19+H19+I19+J19+K19+L19+M19+N19+O19+P19</f>
        <v>-86.4</v>
      </c>
    </row>
    <row r="20" spans="2:17" ht="12.75" customHeight="1" x14ac:dyDescent="0.4">
      <c r="B20" s="50">
        <v>44672</v>
      </c>
      <c r="C20" s="53" t="s">
        <v>84</v>
      </c>
      <c r="D20" s="48">
        <v>-25</v>
      </c>
      <c r="E20" s="54"/>
      <c r="F20" s="55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32">
        <f t="shared" si="1"/>
        <v>-25</v>
      </c>
    </row>
    <row r="21" spans="2:17" ht="12.75" customHeight="1" x14ac:dyDescent="0.4">
      <c r="B21" s="50">
        <v>44691</v>
      </c>
      <c r="C21" s="53" t="s">
        <v>46</v>
      </c>
      <c r="D21" s="49"/>
      <c r="E21" s="56">
        <v>-455</v>
      </c>
      <c r="F21" s="55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32">
        <f t="shared" si="1"/>
        <v>-455</v>
      </c>
    </row>
    <row r="22" spans="2:17" ht="12.75" customHeight="1" x14ac:dyDescent="0.4">
      <c r="B22" s="50">
        <v>44691</v>
      </c>
      <c r="C22" s="53" t="s">
        <v>85</v>
      </c>
      <c r="D22" s="49"/>
      <c r="E22" s="56">
        <v>-344.68</v>
      </c>
      <c r="F22" s="55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32">
        <f t="shared" si="1"/>
        <v>-344.68</v>
      </c>
    </row>
    <row r="23" spans="2:17" ht="12.75" customHeight="1" x14ac:dyDescent="0.4">
      <c r="B23" s="35"/>
      <c r="C23" s="57"/>
      <c r="D23" s="49"/>
      <c r="E23" s="42"/>
      <c r="F23" s="55"/>
      <c r="G23" s="55"/>
      <c r="H23" s="49"/>
      <c r="I23" s="49"/>
      <c r="J23" s="49"/>
      <c r="K23" s="49"/>
      <c r="L23" s="49"/>
      <c r="M23" s="49"/>
      <c r="N23" s="49"/>
      <c r="O23" s="49"/>
      <c r="P23" s="49"/>
      <c r="Q23" s="32">
        <f t="shared" si="1"/>
        <v>0</v>
      </c>
    </row>
    <row r="24" spans="2:17" ht="12.75" customHeight="1" x14ac:dyDescent="0.4">
      <c r="B24" s="35"/>
      <c r="C24" s="57"/>
      <c r="D24" s="49"/>
      <c r="E24" s="42"/>
      <c r="F24" s="55"/>
      <c r="G24" s="55"/>
      <c r="H24" s="49"/>
      <c r="I24" s="49"/>
      <c r="J24" s="49"/>
      <c r="K24" s="49"/>
      <c r="L24" s="58"/>
      <c r="M24" s="49"/>
      <c r="N24" s="49"/>
      <c r="O24" s="49"/>
      <c r="P24" s="49"/>
      <c r="Q24" s="32">
        <f>SUM(D24:P24)</f>
        <v>0</v>
      </c>
    </row>
    <row r="25" spans="2:17" ht="12.75" customHeight="1" x14ac:dyDescent="0.4">
      <c r="B25" s="35"/>
      <c r="C25" s="57"/>
      <c r="D25" s="49"/>
      <c r="E25" s="42"/>
      <c r="F25" s="49"/>
      <c r="G25" s="55"/>
      <c r="H25" s="49"/>
      <c r="I25" s="49"/>
      <c r="J25" s="49"/>
      <c r="K25" s="49"/>
      <c r="L25" s="58"/>
      <c r="M25" s="49"/>
      <c r="N25" s="49"/>
      <c r="O25" s="49"/>
      <c r="P25" s="49"/>
      <c r="Q25" s="32">
        <f t="shared" ref="Q25:Q31" si="2">+D25+E25+F25+G25+H25+I25+J25+K25+L25+M25+N25+O25+P25</f>
        <v>0</v>
      </c>
    </row>
    <row r="26" spans="2:17" ht="12.75" customHeight="1" x14ac:dyDescent="0.4">
      <c r="B26" s="35"/>
      <c r="C26" s="57"/>
      <c r="D26" s="49"/>
      <c r="E26" s="42"/>
      <c r="F26" s="49"/>
      <c r="G26" s="55"/>
      <c r="H26" s="49"/>
      <c r="I26" s="49"/>
      <c r="J26" s="49"/>
      <c r="K26" s="49"/>
      <c r="L26" s="58"/>
      <c r="M26" s="49"/>
      <c r="N26" s="49"/>
      <c r="O26" s="49"/>
      <c r="P26" s="49"/>
      <c r="Q26" s="32">
        <f t="shared" si="2"/>
        <v>0</v>
      </c>
    </row>
    <row r="27" spans="2:17" ht="12.75" customHeight="1" x14ac:dyDescent="0.4">
      <c r="B27" s="35"/>
      <c r="C27" s="57"/>
      <c r="D27" s="49"/>
      <c r="E27" s="42"/>
      <c r="F27" s="49"/>
      <c r="G27" s="55"/>
      <c r="H27" s="49"/>
      <c r="I27" s="49"/>
      <c r="J27" s="49"/>
      <c r="K27" s="49"/>
      <c r="L27" s="58"/>
      <c r="M27" s="49"/>
      <c r="N27" s="49"/>
      <c r="O27" s="49"/>
      <c r="P27" s="49"/>
      <c r="Q27" s="32">
        <f t="shared" si="2"/>
        <v>0</v>
      </c>
    </row>
    <row r="28" spans="2:17" ht="12.75" customHeight="1" x14ac:dyDescent="0.4">
      <c r="B28" s="35"/>
      <c r="C28" s="57"/>
      <c r="D28" s="49"/>
      <c r="E28" s="42"/>
      <c r="F28" s="49"/>
      <c r="G28" s="55"/>
      <c r="H28" s="49"/>
      <c r="I28" s="49"/>
      <c r="J28" s="49"/>
      <c r="K28" s="49"/>
      <c r="L28" s="58"/>
      <c r="M28" s="49"/>
      <c r="N28" s="49"/>
      <c r="O28" s="49"/>
      <c r="P28" s="49"/>
      <c r="Q28" s="32">
        <f t="shared" si="2"/>
        <v>0</v>
      </c>
    </row>
    <row r="29" spans="2:17" ht="12.75" customHeight="1" x14ac:dyDescent="0.4">
      <c r="B29" s="35"/>
      <c r="C29" s="57"/>
      <c r="D29" s="49"/>
      <c r="E29" s="42"/>
      <c r="F29" s="49"/>
      <c r="G29" s="49"/>
      <c r="H29" s="55"/>
      <c r="I29" s="49"/>
      <c r="J29" s="49"/>
      <c r="K29" s="49"/>
      <c r="L29" s="58"/>
      <c r="M29" s="49"/>
      <c r="N29" s="49"/>
      <c r="O29" s="49"/>
      <c r="P29" s="49"/>
      <c r="Q29" s="32">
        <f t="shared" si="2"/>
        <v>0</v>
      </c>
    </row>
    <row r="30" spans="2:17" ht="12.75" customHeight="1" x14ac:dyDescent="0.4">
      <c r="B30" s="35"/>
      <c r="C30" s="57"/>
      <c r="D30" s="49"/>
      <c r="E30" s="42"/>
      <c r="F30" s="49"/>
      <c r="G30" s="49"/>
      <c r="H30" s="49"/>
      <c r="I30" s="49"/>
      <c r="J30" s="55"/>
      <c r="K30" s="49"/>
      <c r="L30" s="58"/>
      <c r="M30" s="49"/>
      <c r="N30" s="49"/>
      <c r="O30" s="49"/>
      <c r="P30" s="49"/>
      <c r="Q30" s="32">
        <f t="shared" si="2"/>
        <v>0</v>
      </c>
    </row>
    <row r="31" spans="2:17" ht="12.75" customHeight="1" x14ac:dyDescent="0.4">
      <c r="B31" s="35"/>
      <c r="C31" s="57"/>
      <c r="D31" s="49"/>
      <c r="E31" s="42"/>
      <c r="F31" s="49"/>
      <c r="G31" s="49"/>
      <c r="H31" s="49"/>
      <c r="I31" s="49"/>
      <c r="J31" s="49"/>
      <c r="K31" s="55"/>
      <c r="L31" s="58"/>
      <c r="M31" s="49"/>
      <c r="N31" s="49"/>
      <c r="O31" s="49"/>
      <c r="P31" s="49"/>
      <c r="Q31" s="32">
        <f t="shared" si="2"/>
        <v>0</v>
      </c>
    </row>
    <row r="32" spans="2:17" ht="12.75" customHeight="1" x14ac:dyDescent="0.4">
      <c r="B32" s="35"/>
      <c r="C32" s="57"/>
      <c r="D32" s="49"/>
      <c r="E32" s="42"/>
      <c r="F32" s="49"/>
      <c r="G32" s="49"/>
      <c r="H32" s="49"/>
      <c r="I32" s="49"/>
      <c r="J32" s="49"/>
      <c r="K32" s="55"/>
      <c r="L32" s="58"/>
      <c r="M32" s="55"/>
      <c r="N32" s="49"/>
      <c r="O32" s="49"/>
      <c r="P32" s="49"/>
      <c r="Q32" s="32">
        <f>SUM(E32:P32)</f>
        <v>0</v>
      </c>
    </row>
    <row r="33" spans="2:17" ht="12.75" customHeight="1" x14ac:dyDescent="0.4">
      <c r="B33" s="35"/>
      <c r="C33" s="57"/>
      <c r="D33" s="49"/>
      <c r="E33" s="42"/>
      <c r="F33" s="49"/>
      <c r="G33" s="49"/>
      <c r="H33" s="49"/>
      <c r="I33" s="49"/>
      <c r="J33" s="49"/>
      <c r="K33" s="49"/>
      <c r="L33" s="55"/>
      <c r="M33" s="55"/>
      <c r="N33" s="49"/>
      <c r="O33" s="49"/>
      <c r="P33" s="49"/>
      <c r="Q33" s="32">
        <f>+D33+E33+F33+G33+H33+I33+J33+K33+L33+M33+N33+O33+P33</f>
        <v>0</v>
      </c>
    </row>
    <row r="34" spans="2:17" ht="12.75" customHeight="1" x14ac:dyDescent="0.4">
      <c r="B34" s="35"/>
      <c r="C34" s="57"/>
      <c r="D34" s="49"/>
      <c r="E34" s="42"/>
      <c r="F34" s="49"/>
      <c r="G34" s="49"/>
      <c r="H34" s="49"/>
      <c r="I34" s="49"/>
      <c r="J34" s="49"/>
      <c r="K34" s="49"/>
      <c r="L34" s="55"/>
      <c r="M34" s="55"/>
      <c r="N34" s="55"/>
      <c r="O34" s="49"/>
      <c r="P34" s="49"/>
      <c r="Q34" s="32">
        <f>SUM(D34:P34)</f>
        <v>0</v>
      </c>
    </row>
    <row r="35" spans="2:17" ht="12.75" customHeight="1" x14ac:dyDescent="0.4">
      <c r="B35" s="35"/>
      <c r="C35" s="57"/>
      <c r="D35" s="49"/>
      <c r="E35" s="42"/>
      <c r="F35" s="49"/>
      <c r="G35" s="49"/>
      <c r="H35" s="49"/>
      <c r="I35" s="49"/>
      <c r="J35" s="49"/>
      <c r="K35" s="49"/>
      <c r="L35" s="49"/>
      <c r="M35" s="55"/>
      <c r="N35" s="49"/>
      <c r="O35" s="55"/>
      <c r="P35" s="49"/>
      <c r="Q35" s="32">
        <f t="shared" ref="Q35:Q37" si="3">+D35+E35+F35+G35+H35+I35+J35+K35+L35+M35+N35+O35+P35</f>
        <v>0</v>
      </c>
    </row>
    <row r="36" spans="2:17" ht="12.75" customHeight="1" x14ac:dyDescent="0.4">
      <c r="B36" s="35"/>
      <c r="C36" s="57"/>
      <c r="D36" s="49"/>
      <c r="E36" s="42"/>
      <c r="F36" s="49"/>
      <c r="G36" s="49"/>
      <c r="H36" s="49"/>
      <c r="I36" s="49"/>
      <c r="J36" s="49"/>
      <c r="K36" s="49"/>
      <c r="L36" s="49"/>
      <c r="M36" s="49"/>
      <c r="N36" s="55"/>
      <c r="O36" s="55"/>
      <c r="P36" s="49"/>
      <c r="Q36" s="32">
        <f t="shared" si="3"/>
        <v>0</v>
      </c>
    </row>
    <row r="37" spans="2:17" ht="12.75" customHeight="1" x14ac:dyDescent="0.4">
      <c r="B37" s="35"/>
      <c r="C37" s="12"/>
      <c r="D37" s="49"/>
      <c r="E37" s="42"/>
      <c r="F37" s="49"/>
      <c r="G37" s="49"/>
      <c r="H37" s="49"/>
      <c r="I37" s="49"/>
      <c r="J37" s="49"/>
      <c r="K37" s="49"/>
      <c r="L37" s="49"/>
      <c r="M37" s="49"/>
      <c r="N37" s="55"/>
      <c r="O37" s="55"/>
      <c r="P37" s="49"/>
      <c r="Q37" s="32">
        <f t="shared" si="3"/>
        <v>0</v>
      </c>
    </row>
    <row r="38" spans="2:17" ht="12.75" customHeight="1" x14ac:dyDescent="0.4">
      <c r="B38" s="35"/>
      <c r="C38" s="12"/>
      <c r="D38" s="49"/>
      <c r="E38" s="42"/>
      <c r="F38" s="49"/>
      <c r="G38" s="49"/>
      <c r="H38" s="49"/>
      <c r="I38" s="49"/>
      <c r="J38" s="49"/>
      <c r="K38" s="49"/>
      <c r="L38" s="49"/>
      <c r="M38" s="49"/>
      <c r="N38" s="49"/>
      <c r="O38" s="55"/>
      <c r="P38" s="49"/>
      <c r="Q38" s="32"/>
    </row>
    <row r="39" spans="2:17" ht="12.75" customHeight="1" x14ac:dyDescent="0.4">
      <c r="B39" s="35"/>
      <c r="C39" s="12"/>
      <c r="D39" s="49"/>
      <c r="E39" s="42"/>
      <c r="F39" s="49"/>
      <c r="G39" s="49"/>
      <c r="H39" s="49"/>
      <c r="I39" s="49"/>
      <c r="J39" s="49"/>
      <c r="K39" s="49"/>
      <c r="L39" s="49"/>
      <c r="M39" s="49"/>
      <c r="N39" s="49"/>
      <c r="O39" s="55"/>
      <c r="P39" s="49"/>
      <c r="Q39" s="32"/>
    </row>
    <row r="40" spans="2:17" ht="13.5" customHeight="1" x14ac:dyDescent="0.4">
      <c r="B40" s="35"/>
      <c r="C40" s="12"/>
      <c r="D40" s="49"/>
      <c r="E40" s="42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32"/>
    </row>
    <row r="41" spans="2:17" ht="16.5" customHeight="1" x14ac:dyDescent="0.55000000000000004">
      <c r="B41" s="35"/>
      <c r="C41" s="51" t="s">
        <v>86</v>
      </c>
      <c r="D41" s="49">
        <f>D9+D12+D13+D19+D20</f>
        <v>12423.51</v>
      </c>
      <c r="E41" s="42">
        <f t="shared" ref="E41:K41" si="4">+E9+E10+E11+E12+E14+E15+E16+E17+E18+E19+E20+E21+E22+E23+E25+E26+E27+E28+E29+E30+E31+E33+E35+E36+E37+E38+E39</f>
        <v>11623.83</v>
      </c>
      <c r="F41" s="49">
        <f t="shared" si="4"/>
        <v>11623.83</v>
      </c>
      <c r="G41" s="49">
        <f t="shared" si="4"/>
        <v>11623.83</v>
      </c>
      <c r="H41" s="49">
        <f t="shared" si="4"/>
        <v>11623.83</v>
      </c>
      <c r="I41" s="49">
        <f t="shared" si="4"/>
        <v>11623.83</v>
      </c>
      <c r="J41" s="49">
        <f t="shared" si="4"/>
        <v>11623.83</v>
      </c>
      <c r="K41" s="49">
        <f t="shared" si="4"/>
        <v>11623.83</v>
      </c>
      <c r="L41" s="49">
        <f t="shared" ref="L41:N41" si="5">SUM(L9:L40)</f>
        <v>11623.83</v>
      </c>
      <c r="M41" s="49">
        <f t="shared" si="5"/>
        <v>11623.83</v>
      </c>
      <c r="N41" s="49">
        <f t="shared" si="5"/>
        <v>11623.83</v>
      </c>
      <c r="O41" s="49">
        <f>+O9+O10+O11+O12+O14+O15+O16+O17+O18+O19+O20+O21+O22+O23+O25+O26+O27+O28+O29+O30+O31+O33+O35+O36+O37+O38+O39</f>
        <v>11623.83</v>
      </c>
      <c r="P41" s="49"/>
      <c r="Q41" s="59">
        <f>SUM(Q9:Q40)</f>
        <v>-911.07999999999993</v>
      </c>
    </row>
    <row r="42" spans="2:17" ht="13.5" customHeight="1" x14ac:dyDescent="0.4">
      <c r="B42" s="35"/>
      <c r="D42" s="49"/>
      <c r="E42" s="42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32"/>
    </row>
    <row r="43" spans="2:17" ht="12.75" customHeight="1" x14ac:dyDescent="0.4">
      <c r="B43" s="35"/>
      <c r="C43" s="4" t="s">
        <v>87</v>
      </c>
      <c r="D43" s="49"/>
      <c r="E43" s="42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32"/>
    </row>
    <row r="44" spans="2:17" ht="12.75" customHeight="1" x14ac:dyDescent="0.4">
      <c r="B44" s="35"/>
      <c r="C44" s="36" t="s">
        <v>88</v>
      </c>
      <c r="E44" s="42"/>
      <c r="O44" s="49"/>
      <c r="Q44" s="32"/>
    </row>
    <row r="45" spans="2:17" ht="12.75" customHeight="1" x14ac:dyDescent="0.4">
      <c r="B45" s="35"/>
      <c r="C45" s="36" t="s">
        <v>89</v>
      </c>
      <c r="E45" s="42"/>
      <c r="O45" s="49"/>
      <c r="Q45" s="32"/>
    </row>
    <row r="46" spans="2:17" ht="12.75" customHeight="1" x14ac:dyDescent="0.4">
      <c r="B46" s="35"/>
      <c r="E46" s="42"/>
      <c r="O46" s="49"/>
      <c r="Q46" s="32"/>
    </row>
    <row r="47" spans="2:17" ht="12.75" customHeight="1" x14ac:dyDescent="0.4">
      <c r="B47" s="35"/>
      <c r="C47" s="4" t="s">
        <v>14</v>
      </c>
      <c r="E47" s="42"/>
      <c r="O47" s="49">
        <f>+O41+O44+O45+O46</f>
        <v>11623.83</v>
      </c>
      <c r="Q47" s="32"/>
    </row>
    <row r="48" spans="2:17" ht="12.75" customHeight="1" x14ac:dyDescent="0.4">
      <c r="B48" s="35"/>
      <c r="E48" s="42"/>
      <c r="Q48" s="32"/>
    </row>
    <row r="49" spans="2:17" ht="12.75" customHeight="1" x14ac:dyDescent="0.4">
      <c r="B49" s="35"/>
      <c r="E49" s="42"/>
      <c r="Q49" s="32"/>
    </row>
    <row r="50" spans="2:17" ht="12.75" customHeight="1" x14ac:dyDescent="0.4">
      <c r="B50" s="35"/>
      <c r="E50" s="42"/>
      <c r="Q50" s="32"/>
    </row>
    <row r="51" spans="2:17" ht="12.75" customHeight="1" x14ac:dyDescent="0.4">
      <c r="B51" s="35"/>
      <c r="E51" s="42"/>
      <c r="Q51" s="32"/>
    </row>
    <row r="52" spans="2:17" ht="12.75" customHeight="1" x14ac:dyDescent="0.4">
      <c r="B52" s="35"/>
      <c r="E52" s="42"/>
      <c r="Q52" s="32"/>
    </row>
    <row r="53" spans="2:17" ht="12.75" customHeight="1" x14ac:dyDescent="0.4">
      <c r="B53" s="35"/>
      <c r="E53" s="42"/>
      <c r="Q53" s="32"/>
    </row>
    <row r="54" spans="2:17" ht="12.75" customHeight="1" x14ac:dyDescent="0.4">
      <c r="B54" s="35"/>
      <c r="E54" s="42"/>
      <c r="Q54" s="32"/>
    </row>
    <row r="55" spans="2:17" ht="12.75" customHeight="1" x14ac:dyDescent="0.4">
      <c r="B55" s="35"/>
      <c r="E55" s="42"/>
      <c r="Q55" s="32"/>
    </row>
    <row r="56" spans="2:17" ht="12.75" customHeight="1" x14ac:dyDescent="0.4">
      <c r="B56" s="35"/>
      <c r="E56" s="42"/>
      <c r="Q56" s="32"/>
    </row>
    <row r="57" spans="2:17" ht="12.75" customHeight="1" x14ac:dyDescent="0.4">
      <c r="B57" s="35"/>
      <c r="E57" s="42"/>
      <c r="Q57" s="32"/>
    </row>
    <row r="58" spans="2:17" ht="12.75" customHeight="1" x14ac:dyDescent="0.4">
      <c r="B58" s="35"/>
      <c r="E58" s="42"/>
      <c r="Q58" s="32"/>
    </row>
    <row r="59" spans="2:17" ht="12.75" customHeight="1" x14ac:dyDescent="0.4">
      <c r="B59" s="35"/>
      <c r="E59" s="42"/>
      <c r="Q59" s="32"/>
    </row>
    <row r="60" spans="2:17" ht="12.75" customHeight="1" x14ac:dyDescent="0.4">
      <c r="B60" s="35"/>
      <c r="E60" s="42"/>
      <c r="Q60" s="32"/>
    </row>
    <row r="61" spans="2:17" ht="12.75" customHeight="1" x14ac:dyDescent="0.4">
      <c r="B61" s="35"/>
      <c r="E61" s="42"/>
      <c r="Q61" s="32"/>
    </row>
    <row r="62" spans="2:17" ht="12.75" customHeight="1" x14ac:dyDescent="0.4">
      <c r="B62" s="35"/>
      <c r="E62" s="42"/>
      <c r="Q62" s="32"/>
    </row>
    <row r="63" spans="2:17" ht="12.75" customHeight="1" x14ac:dyDescent="0.4">
      <c r="B63" s="35"/>
      <c r="E63" s="42"/>
      <c r="Q63" s="32"/>
    </row>
    <row r="64" spans="2:17" ht="12.75" customHeight="1" x14ac:dyDescent="0.4">
      <c r="B64" s="35"/>
      <c r="E64" s="42"/>
      <c r="Q64" s="32"/>
    </row>
    <row r="65" spans="2:17" ht="12.75" customHeight="1" x14ac:dyDescent="0.4">
      <c r="B65" s="35"/>
      <c r="E65" s="42"/>
      <c r="Q65" s="32"/>
    </row>
    <row r="66" spans="2:17" ht="12.75" customHeight="1" x14ac:dyDescent="0.4">
      <c r="B66" s="35"/>
      <c r="E66" s="42"/>
      <c r="Q66" s="32"/>
    </row>
    <row r="67" spans="2:17" ht="12.75" customHeight="1" x14ac:dyDescent="0.4">
      <c r="B67" s="35"/>
      <c r="E67" s="42"/>
      <c r="Q67" s="32"/>
    </row>
    <row r="68" spans="2:17" ht="12.75" customHeight="1" x14ac:dyDescent="0.4">
      <c r="B68" s="35"/>
      <c r="E68" s="42"/>
      <c r="Q68" s="32"/>
    </row>
    <row r="69" spans="2:17" ht="12.75" customHeight="1" x14ac:dyDescent="0.4">
      <c r="B69" s="35"/>
      <c r="E69" s="42"/>
      <c r="Q69" s="32"/>
    </row>
    <row r="70" spans="2:17" ht="12.75" customHeight="1" x14ac:dyDescent="0.4">
      <c r="B70" s="35"/>
      <c r="E70" s="42"/>
      <c r="Q70" s="32"/>
    </row>
    <row r="71" spans="2:17" ht="12.75" customHeight="1" x14ac:dyDescent="0.4">
      <c r="B71" s="35"/>
      <c r="E71" s="42"/>
      <c r="Q71" s="32"/>
    </row>
    <row r="72" spans="2:17" ht="12.75" customHeight="1" x14ac:dyDescent="0.4">
      <c r="B72" s="35"/>
      <c r="E72" s="42"/>
      <c r="Q72" s="32"/>
    </row>
    <row r="73" spans="2:17" ht="12.75" customHeight="1" x14ac:dyDescent="0.4">
      <c r="B73" s="35"/>
      <c r="E73" s="42"/>
      <c r="Q73" s="32"/>
    </row>
    <row r="74" spans="2:17" ht="12.75" customHeight="1" x14ac:dyDescent="0.4">
      <c r="B74" s="35"/>
      <c r="E74" s="42"/>
      <c r="Q74" s="32"/>
    </row>
    <row r="75" spans="2:17" ht="12.75" customHeight="1" x14ac:dyDescent="0.4">
      <c r="B75" s="35"/>
      <c r="E75" s="42"/>
      <c r="Q75" s="32"/>
    </row>
    <row r="76" spans="2:17" ht="12.75" customHeight="1" x14ac:dyDescent="0.4">
      <c r="B76" s="35"/>
      <c r="E76" s="42"/>
      <c r="Q76" s="32"/>
    </row>
    <row r="77" spans="2:17" ht="12.75" customHeight="1" x14ac:dyDescent="0.4">
      <c r="B77" s="35"/>
      <c r="E77" s="42"/>
      <c r="Q77" s="32"/>
    </row>
    <row r="78" spans="2:17" ht="12.75" customHeight="1" x14ac:dyDescent="0.4">
      <c r="B78" s="35"/>
      <c r="E78" s="42"/>
      <c r="Q78" s="32"/>
    </row>
    <row r="79" spans="2:17" ht="12.75" customHeight="1" x14ac:dyDescent="0.4">
      <c r="B79" s="35"/>
      <c r="E79" s="42"/>
      <c r="Q79" s="32"/>
    </row>
    <row r="80" spans="2:17" ht="12.75" customHeight="1" x14ac:dyDescent="0.4">
      <c r="B80" s="35"/>
      <c r="E80" s="42"/>
      <c r="Q80" s="32"/>
    </row>
    <row r="81" spans="2:17" ht="12.75" customHeight="1" x14ac:dyDescent="0.4">
      <c r="B81" s="35"/>
      <c r="E81" s="42"/>
      <c r="Q81" s="32"/>
    </row>
    <row r="82" spans="2:17" ht="12.75" customHeight="1" x14ac:dyDescent="0.4">
      <c r="B82" s="35"/>
      <c r="E82" s="42"/>
      <c r="Q82" s="32"/>
    </row>
    <row r="83" spans="2:17" ht="12.75" customHeight="1" x14ac:dyDescent="0.4">
      <c r="B83" s="35"/>
      <c r="E83" s="42"/>
      <c r="Q83" s="32"/>
    </row>
    <row r="84" spans="2:17" ht="12.75" customHeight="1" x14ac:dyDescent="0.4">
      <c r="B84" s="35"/>
      <c r="E84" s="42"/>
      <c r="Q84" s="32"/>
    </row>
    <row r="85" spans="2:17" ht="12.75" customHeight="1" x14ac:dyDescent="0.4">
      <c r="B85" s="35"/>
      <c r="E85" s="42"/>
      <c r="Q85" s="32"/>
    </row>
    <row r="86" spans="2:17" ht="12.75" customHeight="1" x14ac:dyDescent="0.4">
      <c r="B86" s="35"/>
      <c r="E86" s="42"/>
      <c r="Q86" s="32"/>
    </row>
    <row r="87" spans="2:17" ht="12.75" customHeight="1" x14ac:dyDescent="0.4">
      <c r="B87" s="35"/>
      <c r="E87" s="42"/>
      <c r="Q87" s="32"/>
    </row>
    <row r="88" spans="2:17" ht="12.75" customHeight="1" x14ac:dyDescent="0.4">
      <c r="B88" s="35"/>
      <c r="E88" s="42"/>
      <c r="Q88" s="32"/>
    </row>
    <row r="89" spans="2:17" ht="12.75" customHeight="1" x14ac:dyDescent="0.4">
      <c r="B89" s="35"/>
      <c r="E89" s="42"/>
      <c r="Q89" s="32"/>
    </row>
    <row r="90" spans="2:17" ht="12.75" customHeight="1" x14ac:dyDescent="0.4">
      <c r="B90" s="35"/>
      <c r="E90" s="42"/>
      <c r="Q90" s="32"/>
    </row>
    <row r="91" spans="2:17" ht="12.75" customHeight="1" x14ac:dyDescent="0.4">
      <c r="B91" s="35"/>
      <c r="E91" s="42"/>
      <c r="Q91" s="32"/>
    </row>
    <row r="92" spans="2:17" ht="12.75" customHeight="1" x14ac:dyDescent="0.4">
      <c r="B92" s="35"/>
      <c r="E92" s="42"/>
      <c r="Q92" s="32"/>
    </row>
    <row r="93" spans="2:17" ht="12.75" customHeight="1" x14ac:dyDescent="0.4">
      <c r="B93" s="35"/>
      <c r="E93" s="42"/>
      <c r="Q93" s="32"/>
    </row>
    <row r="94" spans="2:17" ht="12.75" customHeight="1" x14ac:dyDescent="0.4">
      <c r="B94" s="35"/>
      <c r="E94" s="42"/>
      <c r="Q94" s="32"/>
    </row>
    <row r="95" spans="2:17" ht="12.75" customHeight="1" x14ac:dyDescent="0.4">
      <c r="B95" s="35"/>
      <c r="E95" s="42"/>
      <c r="Q95" s="32"/>
    </row>
    <row r="96" spans="2:17" ht="12.75" customHeight="1" x14ac:dyDescent="0.4">
      <c r="B96" s="35"/>
      <c r="E96" s="42"/>
      <c r="Q96" s="32"/>
    </row>
    <row r="97" spans="2:17" ht="12.75" customHeight="1" x14ac:dyDescent="0.4">
      <c r="B97" s="35"/>
      <c r="E97" s="42"/>
      <c r="Q97" s="32"/>
    </row>
    <row r="98" spans="2:17" ht="12.75" customHeight="1" x14ac:dyDescent="0.4">
      <c r="B98" s="35"/>
      <c r="E98" s="42"/>
      <c r="Q98" s="32"/>
    </row>
    <row r="99" spans="2:17" ht="12.75" customHeight="1" x14ac:dyDescent="0.4">
      <c r="B99" s="35"/>
      <c r="E99" s="42"/>
      <c r="Q99" s="32"/>
    </row>
    <row r="100" spans="2:17" ht="12.75" customHeight="1" x14ac:dyDescent="0.4">
      <c r="B100" s="35"/>
      <c r="E100" s="42"/>
      <c r="Q100" s="32"/>
    </row>
    <row r="101" spans="2:17" ht="12.75" customHeight="1" x14ac:dyDescent="0.4">
      <c r="B101" s="35"/>
      <c r="E101" s="42"/>
      <c r="Q101" s="32"/>
    </row>
    <row r="102" spans="2:17" ht="12.75" customHeight="1" x14ac:dyDescent="0.4">
      <c r="B102" s="35"/>
      <c r="E102" s="42"/>
      <c r="Q102" s="32"/>
    </row>
    <row r="103" spans="2:17" ht="12.75" customHeight="1" x14ac:dyDescent="0.4">
      <c r="B103" s="35"/>
      <c r="E103" s="42"/>
      <c r="Q103" s="32"/>
    </row>
    <row r="104" spans="2:17" ht="12.75" customHeight="1" x14ac:dyDescent="0.4">
      <c r="B104" s="35"/>
      <c r="E104" s="42"/>
      <c r="Q104" s="32"/>
    </row>
    <row r="105" spans="2:17" ht="12.75" customHeight="1" x14ac:dyDescent="0.4">
      <c r="B105" s="35"/>
      <c r="E105" s="42"/>
      <c r="Q105" s="32"/>
    </row>
    <row r="106" spans="2:17" ht="12.75" customHeight="1" x14ac:dyDescent="0.4">
      <c r="B106" s="35"/>
      <c r="E106" s="42"/>
      <c r="Q106" s="32"/>
    </row>
    <row r="107" spans="2:17" ht="12.75" customHeight="1" x14ac:dyDescent="0.4">
      <c r="B107" s="35"/>
      <c r="E107" s="42"/>
      <c r="Q107" s="32"/>
    </row>
    <row r="108" spans="2:17" ht="12.75" customHeight="1" x14ac:dyDescent="0.4">
      <c r="B108" s="35"/>
      <c r="E108" s="42"/>
      <c r="Q108" s="32"/>
    </row>
    <row r="109" spans="2:17" ht="12.75" customHeight="1" x14ac:dyDescent="0.4">
      <c r="B109" s="35"/>
      <c r="E109" s="42"/>
      <c r="Q109" s="32"/>
    </row>
    <row r="110" spans="2:17" ht="12.75" customHeight="1" x14ac:dyDescent="0.4">
      <c r="B110" s="35"/>
      <c r="E110" s="42"/>
      <c r="Q110" s="32"/>
    </row>
    <row r="111" spans="2:17" ht="12.75" customHeight="1" x14ac:dyDescent="0.4">
      <c r="B111" s="35"/>
      <c r="E111" s="42"/>
      <c r="Q111" s="32"/>
    </row>
    <row r="112" spans="2:17" ht="12.75" customHeight="1" x14ac:dyDescent="0.4">
      <c r="B112" s="35"/>
      <c r="E112" s="42"/>
      <c r="Q112" s="32"/>
    </row>
    <row r="113" spans="2:17" ht="12.75" customHeight="1" x14ac:dyDescent="0.4">
      <c r="B113" s="35"/>
      <c r="E113" s="42"/>
      <c r="Q113" s="32"/>
    </row>
    <row r="114" spans="2:17" ht="12.75" customHeight="1" x14ac:dyDescent="0.4">
      <c r="B114" s="35"/>
      <c r="E114" s="42"/>
      <c r="Q114" s="32"/>
    </row>
    <row r="115" spans="2:17" ht="12.75" customHeight="1" x14ac:dyDescent="0.4">
      <c r="B115" s="35"/>
      <c r="E115" s="42"/>
      <c r="Q115" s="32"/>
    </row>
    <row r="116" spans="2:17" ht="12.75" customHeight="1" x14ac:dyDescent="0.4">
      <c r="B116" s="35"/>
      <c r="E116" s="42"/>
      <c r="Q116" s="32"/>
    </row>
    <row r="117" spans="2:17" ht="12.75" customHeight="1" x14ac:dyDescent="0.4">
      <c r="B117" s="35"/>
      <c r="E117" s="42"/>
      <c r="Q117" s="32"/>
    </row>
    <row r="118" spans="2:17" ht="12.75" customHeight="1" x14ac:dyDescent="0.4">
      <c r="B118" s="35"/>
      <c r="E118" s="42"/>
      <c r="Q118" s="32"/>
    </row>
    <row r="119" spans="2:17" ht="12.75" customHeight="1" x14ac:dyDescent="0.4">
      <c r="B119" s="35"/>
      <c r="E119" s="42"/>
      <c r="Q119" s="32"/>
    </row>
    <row r="120" spans="2:17" ht="12.75" customHeight="1" x14ac:dyDescent="0.4">
      <c r="B120" s="35"/>
      <c r="E120" s="42"/>
      <c r="Q120" s="32"/>
    </row>
    <row r="121" spans="2:17" ht="12.75" customHeight="1" x14ac:dyDescent="0.4">
      <c r="B121" s="35"/>
      <c r="E121" s="42"/>
      <c r="Q121" s="32"/>
    </row>
    <row r="122" spans="2:17" ht="12.75" customHeight="1" x14ac:dyDescent="0.4">
      <c r="B122" s="35"/>
      <c r="E122" s="42"/>
      <c r="Q122" s="32"/>
    </row>
    <row r="123" spans="2:17" ht="12.75" customHeight="1" x14ac:dyDescent="0.4">
      <c r="B123" s="35"/>
      <c r="E123" s="42"/>
      <c r="Q123" s="32"/>
    </row>
    <row r="124" spans="2:17" ht="12.75" customHeight="1" x14ac:dyDescent="0.4">
      <c r="B124" s="35"/>
      <c r="E124" s="42"/>
      <c r="Q124" s="32"/>
    </row>
    <row r="125" spans="2:17" ht="12.75" customHeight="1" x14ac:dyDescent="0.4">
      <c r="B125" s="35"/>
      <c r="E125" s="42"/>
      <c r="Q125" s="32"/>
    </row>
    <row r="126" spans="2:17" ht="12.75" customHeight="1" x14ac:dyDescent="0.4">
      <c r="B126" s="35"/>
      <c r="E126" s="42"/>
      <c r="Q126" s="32"/>
    </row>
    <row r="127" spans="2:17" ht="12.75" customHeight="1" x14ac:dyDescent="0.4">
      <c r="B127" s="35"/>
      <c r="E127" s="42"/>
      <c r="Q127" s="32"/>
    </row>
    <row r="128" spans="2:17" ht="12.75" customHeight="1" x14ac:dyDescent="0.4">
      <c r="B128" s="35"/>
      <c r="E128" s="42"/>
      <c r="Q128" s="32"/>
    </row>
    <row r="129" spans="2:17" ht="12.75" customHeight="1" x14ac:dyDescent="0.4">
      <c r="B129" s="35"/>
      <c r="E129" s="42"/>
      <c r="Q129" s="32"/>
    </row>
    <row r="130" spans="2:17" ht="12.75" customHeight="1" x14ac:dyDescent="0.4">
      <c r="B130" s="35"/>
      <c r="E130" s="42"/>
      <c r="Q130" s="32"/>
    </row>
    <row r="131" spans="2:17" ht="12.75" customHeight="1" x14ac:dyDescent="0.4">
      <c r="B131" s="35"/>
      <c r="E131" s="42"/>
      <c r="Q131" s="32"/>
    </row>
    <row r="132" spans="2:17" ht="12.75" customHeight="1" x14ac:dyDescent="0.4">
      <c r="B132" s="35"/>
      <c r="E132" s="42"/>
      <c r="Q132" s="32"/>
    </row>
    <row r="133" spans="2:17" ht="12.75" customHeight="1" x14ac:dyDescent="0.4">
      <c r="B133" s="35"/>
      <c r="E133" s="42"/>
      <c r="Q133" s="32"/>
    </row>
    <row r="134" spans="2:17" ht="12.75" customHeight="1" x14ac:dyDescent="0.4">
      <c r="B134" s="35"/>
      <c r="E134" s="42"/>
      <c r="Q134" s="32"/>
    </row>
    <row r="135" spans="2:17" ht="12.75" customHeight="1" x14ac:dyDescent="0.4">
      <c r="B135" s="35"/>
      <c r="E135" s="42"/>
      <c r="Q135" s="32"/>
    </row>
    <row r="136" spans="2:17" ht="12.75" customHeight="1" x14ac:dyDescent="0.4">
      <c r="B136" s="35"/>
      <c r="E136" s="42"/>
      <c r="Q136" s="32"/>
    </row>
    <row r="137" spans="2:17" ht="12.75" customHeight="1" x14ac:dyDescent="0.4">
      <c r="B137" s="35"/>
      <c r="E137" s="42"/>
      <c r="Q137" s="32"/>
    </row>
    <row r="138" spans="2:17" ht="12.75" customHeight="1" x14ac:dyDescent="0.4">
      <c r="B138" s="35"/>
      <c r="E138" s="42"/>
      <c r="Q138" s="32"/>
    </row>
    <row r="139" spans="2:17" ht="12.75" customHeight="1" x14ac:dyDescent="0.4">
      <c r="B139" s="35"/>
      <c r="E139" s="42"/>
      <c r="Q139" s="32"/>
    </row>
    <row r="140" spans="2:17" ht="12.75" customHeight="1" x14ac:dyDescent="0.4">
      <c r="B140" s="35"/>
      <c r="E140" s="42"/>
      <c r="Q140" s="32"/>
    </row>
    <row r="141" spans="2:17" ht="12.75" customHeight="1" x14ac:dyDescent="0.4">
      <c r="B141" s="35"/>
      <c r="E141" s="42"/>
      <c r="Q141" s="32"/>
    </row>
    <row r="142" spans="2:17" ht="12.75" customHeight="1" x14ac:dyDescent="0.4">
      <c r="B142" s="35"/>
      <c r="E142" s="42"/>
      <c r="Q142" s="32"/>
    </row>
    <row r="143" spans="2:17" ht="12.75" customHeight="1" x14ac:dyDescent="0.4">
      <c r="B143" s="35"/>
      <c r="E143" s="42"/>
      <c r="Q143" s="32"/>
    </row>
    <row r="144" spans="2:17" ht="12.75" customHeight="1" x14ac:dyDescent="0.4">
      <c r="B144" s="35"/>
      <c r="E144" s="42"/>
      <c r="Q144" s="32"/>
    </row>
    <row r="145" spans="2:17" ht="12.75" customHeight="1" x14ac:dyDescent="0.4">
      <c r="B145" s="35"/>
      <c r="E145" s="42"/>
      <c r="Q145" s="32"/>
    </row>
    <row r="146" spans="2:17" ht="12.75" customHeight="1" x14ac:dyDescent="0.4">
      <c r="B146" s="35"/>
      <c r="E146" s="42"/>
      <c r="Q146" s="32"/>
    </row>
    <row r="147" spans="2:17" ht="12.75" customHeight="1" x14ac:dyDescent="0.4">
      <c r="B147" s="35"/>
      <c r="E147" s="42"/>
      <c r="Q147" s="32"/>
    </row>
    <row r="148" spans="2:17" ht="12.75" customHeight="1" x14ac:dyDescent="0.4">
      <c r="B148" s="35"/>
      <c r="E148" s="42"/>
      <c r="Q148" s="32"/>
    </row>
    <row r="149" spans="2:17" ht="12.75" customHeight="1" x14ac:dyDescent="0.4">
      <c r="B149" s="35"/>
      <c r="E149" s="42"/>
      <c r="Q149" s="32"/>
    </row>
    <row r="150" spans="2:17" ht="12.75" customHeight="1" x14ac:dyDescent="0.4">
      <c r="B150" s="35"/>
      <c r="E150" s="42"/>
      <c r="Q150" s="32"/>
    </row>
    <row r="151" spans="2:17" ht="12.75" customHeight="1" x14ac:dyDescent="0.4">
      <c r="B151" s="35"/>
      <c r="E151" s="42"/>
      <c r="Q151" s="32"/>
    </row>
    <row r="152" spans="2:17" ht="12.75" customHeight="1" x14ac:dyDescent="0.4">
      <c r="B152" s="35"/>
      <c r="E152" s="42"/>
      <c r="Q152" s="32"/>
    </row>
    <row r="153" spans="2:17" ht="12.75" customHeight="1" x14ac:dyDescent="0.4">
      <c r="B153" s="35"/>
      <c r="E153" s="42"/>
      <c r="Q153" s="32"/>
    </row>
    <row r="154" spans="2:17" ht="12.75" customHeight="1" x14ac:dyDescent="0.4">
      <c r="B154" s="35"/>
      <c r="E154" s="42"/>
      <c r="Q154" s="32"/>
    </row>
    <row r="155" spans="2:17" ht="12.75" customHeight="1" x14ac:dyDescent="0.4">
      <c r="B155" s="35"/>
      <c r="E155" s="42"/>
      <c r="Q155" s="32"/>
    </row>
    <row r="156" spans="2:17" ht="12.75" customHeight="1" x14ac:dyDescent="0.4">
      <c r="B156" s="35"/>
      <c r="E156" s="42"/>
      <c r="Q156" s="32"/>
    </row>
    <row r="157" spans="2:17" ht="12.75" customHeight="1" x14ac:dyDescent="0.4">
      <c r="B157" s="35"/>
      <c r="E157" s="42"/>
      <c r="Q157" s="32"/>
    </row>
    <row r="158" spans="2:17" ht="12.75" customHeight="1" x14ac:dyDescent="0.4">
      <c r="B158" s="35"/>
      <c r="E158" s="42"/>
      <c r="Q158" s="32"/>
    </row>
    <row r="159" spans="2:17" ht="12.75" customHeight="1" x14ac:dyDescent="0.4">
      <c r="B159" s="35"/>
      <c r="E159" s="42"/>
      <c r="Q159" s="32"/>
    </row>
    <row r="160" spans="2:17" ht="12.75" customHeight="1" x14ac:dyDescent="0.4">
      <c r="B160" s="35"/>
      <c r="E160" s="42"/>
      <c r="Q160" s="32"/>
    </row>
    <row r="161" spans="2:17" ht="12.75" customHeight="1" x14ac:dyDescent="0.4">
      <c r="B161" s="35"/>
      <c r="E161" s="42"/>
      <c r="Q161" s="32"/>
    </row>
    <row r="162" spans="2:17" ht="12.75" customHeight="1" x14ac:dyDescent="0.4">
      <c r="B162" s="35"/>
      <c r="E162" s="42"/>
      <c r="Q162" s="32"/>
    </row>
    <row r="163" spans="2:17" ht="12.75" customHeight="1" x14ac:dyDescent="0.4">
      <c r="B163" s="35"/>
      <c r="E163" s="42"/>
      <c r="Q163" s="32"/>
    </row>
    <row r="164" spans="2:17" ht="12.75" customHeight="1" x14ac:dyDescent="0.4">
      <c r="B164" s="35"/>
      <c r="E164" s="42"/>
      <c r="Q164" s="32"/>
    </row>
    <row r="165" spans="2:17" ht="12.75" customHeight="1" x14ac:dyDescent="0.4">
      <c r="B165" s="35"/>
      <c r="E165" s="42"/>
      <c r="Q165" s="32"/>
    </row>
    <row r="166" spans="2:17" ht="12.75" customHeight="1" x14ac:dyDescent="0.4">
      <c r="B166" s="35"/>
      <c r="E166" s="42"/>
      <c r="Q166" s="32"/>
    </row>
    <row r="167" spans="2:17" ht="12.75" customHeight="1" x14ac:dyDescent="0.4">
      <c r="B167" s="35"/>
      <c r="E167" s="42"/>
      <c r="Q167" s="32"/>
    </row>
    <row r="168" spans="2:17" ht="12.75" customHeight="1" x14ac:dyDescent="0.4">
      <c r="B168" s="35"/>
      <c r="E168" s="42"/>
      <c r="Q168" s="32"/>
    </row>
    <row r="169" spans="2:17" ht="12.75" customHeight="1" x14ac:dyDescent="0.4">
      <c r="B169" s="35"/>
      <c r="E169" s="42"/>
      <c r="Q169" s="32"/>
    </row>
    <row r="170" spans="2:17" ht="12.75" customHeight="1" x14ac:dyDescent="0.4">
      <c r="B170" s="35"/>
      <c r="E170" s="42"/>
      <c r="Q170" s="32"/>
    </row>
    <row r="171" spans="2:17" ht="12.75" customHeight="1" x14ac:dyDescent="0.4">
      <c r="B171" s="35"/>
      <c r="E171" s="42"/>
      <c r="Q171" s="32"/>
    </row>
    <row r="172" spans="2:17" ht="12.75" customHeight="1" x14ac:dyDescent="0.4">
      <c r="B172" s="35"/>
      <c r="E172" s="42"/>
      <c r="Q172" s="32"/>
    </row>
    <row r="173" spans="2:17" ht="12.75" customHeight="1" x14ac:dyDescent="0.4">
      <c r="B173" s="35"/>
      <c r="E173" s="42"/>
      <c r="Q173" s="32"/>
    </row>
    <row r="174" spans="2:17" ht="12.75" customHeight="1" x14ac:dyDescent="0.4">
      <c r="B174" s="35"/>
      <c r="E174" s="42"/>
      <c r="Q174" s="32"/>
    </row>
    <row r="175" spans="2:17" ht="12.75" customHeight="1" x14ac:dyDescent="0.4">
      <c r="B175" s="35"/>
      <c r="E175" s="42"/>
      <c r="Q175" s="32"/>
    </row>
    <row r="176" spans="2:17" ht="12.75" customHeight="1" x14ac:dyDescent="0.4">
      <c r="B176" s="35"/>
      <c r="E176" s="42"/>
      <c r="Q176" s="32"/>
    </row>
    <row r="177" spans="2:17" ht="12.75" customHeight="1" x14ac:dyDescent="0.4">
      <c r="B177" s="35"/>
      <c r="E177" s="42"/>
      <c r="Q177" s="32"/>
    </row>
    <row r="178" spans="2:17" ht="12.75" customHeight="1" x14ac:dyDescent="0.4">
      <c r="B178" s="35"/>
      <c r="E178" s="42"/>
      <c r="Q178" s="32"/>
    </row>
    <row r="179" spans="2:17" ht="12.75" customHeight="1" x14ac:dyDescent="0.4">
      <c r="B179" s="35"/>
      <c r="E179" s="42"/>
      <c r="Q179" s="32"/>
    </row>
    <row r="180" spans="2:17" ht="12.75" customHeight="1" x14ac:dyDescent="0.4">
      <c r="B180" s="35"/>
      <c r="E180" s="42"/>
      <c r="Q180" s="32"/>
    </row>
    <row r="181" spans="2:17" ht="12.75" customHeight="1" x14ac:dyDescent="0.4">
      <c r="B181" s="35"/>
      <c r="E181" s="42"/>
      <c r="Q181" s="32"/>
    </row>
    <row r="182" spans="2:17" ht="12.75" customHeight="1" x14ac:dyDescent="0.4">
      <c r="B182" s="35"/>
      <c r="E182" s="42"/>
      <c r="Q182" s="32"/>
    </row>
    <row r="183" spans="2:17" ht="12.75" customHeight="1" x14ac:dyDescent="0.4">
      <c r="B183" s="35"/>
      <c r="E183" s="42"/>
      <c r="Q183" s="32"/>
    </row>
    <row r="184" spans="2:17" ht="12.75" customHeight="1" x14ac:dyDescent="0.4">
      <c r="B184" s="35"/>
      <c r="E184" s="42"/>
      <c r="Q184" s="32"/>
    </row>
    <row r="185" spans="2:17" ht="12.75" customHeight="1" x14ac:dyDescent="0.4">
      <c r="B185" s="35"/>
      <c r="E185" s="42"/>
      <c r="Q185" s="32"/>
    </row>
    <row r="186" spans="2:17" ht="12.75" customHeight="1" x14ac:dyDescent="0.4">
      <c r="B186" s="35"/>
      <c r="E186" s="42"/>
      <c r="Q186" s="32"/>
    </row>
    <row r="187" spans="2:17" ht="12.75" customHeight="1" x14ac:dyDescent="0.4">
      <c r="B187" s="35"/>
      <c r="E187" s="42"/>
      <c r="Q187" s="32"/>
    </row>
    <row r="188" spans="2:17" ht="12.75" customHeight="1" x14ac:dyDescent="0.4">
      <c r="B188" s="35"/>
      <c r="E188" s="42"/>
      <c r="Q188" s="32"/>
    </row>
    <row r="189" spans="2:17" ht="12.75" customHeight="1" x14ac:dyDescent="0.4">
      <c r="B189" s="35"/>
      <c r="E189" s="42"/>
      <c r="Q189" s="32"/>
    </row>
    <row r="190" spans="2:17" ht="12.75" customHeight="1" x14ac:dyDescent="0.4">
      <c r="B190" s="35"/>
      <c r="E190" s="42"/>
      <c r="Q190" s="32"/>
    </row>
    <row r="191" spans="2:17" ht="12.75" customHeight="1" x14ac:dyDescent="0.4">
      <c r="B191" s="35"/>
      <c r="E191" s="42"/>
      <c r="Q191" s="32"/>
    </row>
    <row r="192" spans="2:17" ht="12.75" customHeight="1" x14ac:dyDescent="0.4">
      <c r="B192" s="35"/>
      <c r="E192" s="42"/>
      <c r="Q192" s="32"/>
    </row>
    <row r="193" spans="2:17" ht="12.75" customHeight="1" x14ac:dyDescent="0.4">
      <c r="B193" s="35"/>
      <c r="E193" s="42"/>
      <c r="Q193" s="32"/>
    </row>
    <row r="194" spans="2:17" ht="12.75" customHeight="1" x14ac:dyDescent="0.4">
      <c r="B194" s="35"/>
      <c r="E194" s="42"/>
      <c r="Q194" s="32"/>
    </row>
    <row r="195" spans="2:17" ht="12.75" customHeight="1" x14ac:dyDescent="0.4">
      <c r="B195" s="35"/>
      <c r="E195" s="42"/>
      <c r="Q195" s="32"/>
    </row>
    <row r="196" spans="2:17" ht="12.75" customHeight="1" x14ac:dyDescent="0.4">
      <c r="B196" s="35"/>
      <c r="E196" s="42"/>
      <c r="Q196" s="32"/>
    </row>
    <row r="197" spans="2:17" ht="12.75" customHeight="1" x14ac:dyDescent="0.4">
      <c r="B197" s="35"/>
      <c r="E197" s="42"/>
      <c r="Q197" s="32"/>
    </row>
    <row r="198" spans="2:17" ht="12.75" customHeight="1" x14ac:dyDescent="0.4">
      <c r="B198" s="35"/>
      <c r="E198" s="42"/>
      <c r="Q198" s="32"/>
    </row>
    <row r="199" spans="2:17" ht="12.75" customHeight="1" x14ac:dyDescent="0.4">
      <c r="B199" s="35"/>
      <c r="E199" s="42"/>
      <c r="Q199" s="32"/>
    </row>
    <row r="200" spans="2:17" ht="12.75" customHeight="1" x14ac:dyDescent="0.4">
      <c r="B200" s="35"/>
      <c r="E200" s="42"/>
      <c r="Q200" s="32"/>
    </row>
    <row r="201" spans="2:17" ht="12.75" customHeight="1" x14ac:dyDescent="0.4">
      <c r="B201" s="35"/>
      <c r="E201" s="42"/>
      <c r="Q201" s="32"/>
    </row>
    <row r="202" spans="2:17" ht="12.75" customHeight="1" x14ac:dyDescent="0.4">
      <c r="B202" s="35"/>
      <c r="E202" s="42"/>
      <c r="Q202" s="32"/>
    </row>
    <row r="203" spans="2:17" ht="12.75" customHeight="1" x14ac:dyDescent="0.4">
      <c r="B203" s="35"/>
      <c r="E203" s="42"/>
      <c r="Q203" s="32"/>
    </row>
    <row r="204" spans="2:17" ht="12.75" customHeight="1" x14ac:dyDescent="0.4">
      <c r="B204" s="35"/>
      <c r="E204" s="42"/>
      <c r="Q204" s="32"/>
    </row>
    <row r="205" spans="2:17" ht="12.75" customHeight="1" x14ac:dyDescent="0.4">
      <c r="B205" s="35"/>
      <c r="E205" s="42"/>
      <c r="Q205" s="32"/>
    </row>
    <row r="206" spans="2:17" ht="12.75" customHeight="1" x14ac:dyDescent="0.4">
      <c r="B206" s="35"/>
      <c r="E206" s="42"/>
      <c r="Q206" s="32"/>
    </row>
    <row r="207" spans="2:17" ht="12.75" customHeight="1" x14ac:dyDescent="0.4">
      <c r="B207" s="35"/>
      <c r="E207" s="42"/>
      <c r="Q207" s="32"/>
    </row>
    <row r="208" spans="2:17" ht="12.75" customHeight="1" x14ac:dyDescent="0.4">
      <c r="B208" s="35"/>
      <c r="E208" s="42"/>
      <c r="Q208" s="32"/>
    </row>
    <row r="209" spans="2:17" ht="12.75" customHeight="1" x14ac:dyDescent="0.4">
      <c r="B209" s="35"/>
      <c r="E209" s="42"/>
      <c r="Q209" s="32"/>
    </row>
    <row r="210" spans="2:17" ht="12.75" customHeight="1" x14ac:dyDescent="0.4">
      <c r="B210" s="35"/>
      <c r="E210" s="42"/>
      <c r="Q210" s="32"/>
    </row>
    <row r="211" spans="2:17" ht="12.75" customHeight="1" x14ac:dyDescent="0.4">
      <c r="B211" s="35"/>
      <c r="E211" s="42"/>
      <c r="Q211" s="32"/>
    </row>
    <row r="212" spans="2:17" ht="12.75" customHeight="1" x14ac:dyDescent="0.4">
      <c r="B212" s="35"/>
      <c r="E212" s="42"/>
      <c r="Q212" s="32"/>
    </row>
    <row r="213" spans="2:17" ht="12.75" customHeight="1" x14ac:dyDescent="0.4">
      <c r="B213" s="35"/>
      <c r="E213" s="42"/>
      <c r="Q213" s="32"/>
    </row>
    <row r="214" spans="2:17" ht="12.75" customHeight="1" x14ac:dyDescent="0.4">
      <c r="B214" s="35"/>
      <c r="E214" s="42"/>
      <c r="Q214" s="32"/>
    </row>
    <row r="215" spans="2:17" ht="12.75" customHeight="1" x14ac:dyDescent="0.4">
      <c r="B215" s="35"/>
      <c r="E215" s="42"/>
      <c r="Q215" s="32"/>
    </row>
    <row r="216" spans="2:17" ht="12.75" customHeight="1" x14ac:dyDescent="0.4">
      <c r="B216" s="35"/>
      <c r="E216" s="42"/>
      <c r="Q216" s="32"/>
    </row>
    <row r="217" spans="2:17" ht="12.75" customHeight="1" x14ac:dyDescent="0.4">
      <c r="B217" s="35"/>
      <c r="E217" s="42"/>
      <c r="Q217" s="32"/>
    </row>
    <row r="218" spans="2:17" ht="12.75" customHeight="1" x14ac:dyDescent="0.4">
      <c r="B218" s="35"/>
      <c r="E218" s="42"/>
      <c r="Q218" s="32"/>
    </row>
    <row r="219" spans="2:17" ht="12.75" customHeight="1" x14ac:dyDescent="0.4">
      <c r="B219" s="35"/>
      <c r="E219" s="42"/>
      <c r="Q219" s="32"/>
    </row>
    <row r="220" spans="2:17" ht="12.75" customHeight="1" x14ac:dyDescent="0.4">
      <c r="B220" s="35"/>
      <c r="E220" s="42"/>
      <c r="Q220" s="32"/>
    </row>
    <row r="221" spans="2:17" ht="12.75" customHeight="1" x14ac:dyDescent="0.4">
      <c r="B221" s="35"/>
      <c r="E221" s="42"/>
      <c r="Q221" s="32"/>
    </row>
    <row r="222" spans="2:17" ht="12.75" customHeight="1" x14ac:dyDescent="0.4">
      <c r="B222" s="35"/>
      <c r="E222" s="42"/>
      <c r="Q222" s="32"/>
    </row>
    <row r="223" spans="2:17" ht="12.75" customHeight="1" x14ac:dyDescent="0.4">
      <c r="B223" s="35"/>
      <c r="E223" s="42"/>
      <c r="Q223" s="32"/>
    </row>
    <row r="224" spans="2:17" ht="12.75" customHeight="1" x14ac:dyDescent="0.4">
      <c r="B224" s="35"/>
      <c r="E224" s="42"/>
      <c r="Q224" s="32"/>
    </row>
    <row r="225" spans="2:17" ht="12.75" customHeight="1" x14ac:dyDescent="0.4">
      <c r="B225" s="35"/>
      <c r="E225" s="42"/>
      <c r="Q225" s="32"/>
    </row>
    <row r="226" spans="2:17" ht="12.75" customHeight="1" x14ac:dyDescent="0.4">
      <c r="B226" s="35"/>
      <c r="E226" s="42"/>
      <c r="Q226" s="32"/>
    </row>
    <row r="227" spans="2:17" ht="12.75" customHeight="1" x14ac:dyDescent="0.4">
      <c r="B227" s="35"/>
      <c r="E227" s="42"/>
      <c r="Q227" s="32"/>
    </row>
    <row r="228" spans="2:17" ht="12.75" customHeight="1" x14ac:dyDescent="0.4">
      <c r="B228" s="35"/>
      <c r="E228" s="42"/>
      <c r="Q228" s="32"/>
    </row>
    <row r="229" spans="2:17" ht="12.75" customHeight="1" x14ac:dyDescent="0.4">
      <c r="B229" s="35"/>
      <c r="E229" s="42"/>
      <c r="Q229" s="32"/>
    </row>
    <row r="230" spans="2:17" ht="12.75" customHeight="1" x14ac:dyDescent="0.4">
      <c r="B230" s="35"/>
      <c r="E230" s="42"/>
      <c r="Q230" s="32"/>
    </row>
    <row r="231" spans="2:17" ht="12.75" customHeight="1" x14ac:dyDescent="0.4">
      <c r="B231" s="35"/>
      <c r="E231" s="42"/>
      <c r="Q231" s="32"/>
    </row>
    <row r="232" spans="2:17" ht="12.75" customHeight="1" x14ac:dyDescent="0.4">
      <c r="B232" s="35"/>
      <c r="E232" s="42"/>
      <c r="Q232" s="32"/>
    </row>
    <row r="233" spans="2:17" ht="12.75" customHeight="1" x14ac:dyDescent="0.4">
      <c r="B233" s="35"/>
      <c r="E233" s="42"/>
      <c r="Q233" s="32"/>
    </row>
    <row r="234" spans="2:17" ht="12.75" customHeight="1" x14ac:dyDescent="0.4">
      <c r="B234" s="35"/>
      <c r="E234" s="42"/>
      <c r="Q234" s="32"/>
    </row>
    <row r="235" spans="2:17" ht="12.75" customHeight="1" x14ac:dyDescent="0.4">
      <c r="B235" s="35"/>
      <c r="E235" s="42"/>
      <c r="Q235" s="32"/>
    </row>
    <row r="236" spans="2:17" ht="12.75" customHeight="1" x14ac:dyDescent="0.4">
      <c r="B236" s="35"/>
      <c r="E236" s="42"/>
      <c r="Q236" s="32"/>
    </row>
    <row r="237" spans="2:17" ht="12.75" customHeight="1" x14ac:dyDescent="0.4">
      <c r="B237" s="35"/>
      <c r="E237" s="42"/>
      <c r="Q237" s="32"/>
    </row>
    <row r="238" spans="2:17" ht="12.75" customHeight="1" x14ac:dyDescent="0.4">
      <c r="B238" s="35"/>
      <c r="E238" s="42"/>
      <c r="Q238" s="32"/>
    </row>
    <row r="239" spans="2:17" ht="12.75" customHeight="1" x14ac:dyDescent="0.4">
      <c r="B239" s="35"/>
      <c r="E239" s="42"/>
      <c r="Q239" s="32"/>
    </row>
    <row r="240" spans="2:17" ht="12.75" customHeight="1" x14ac:dyDescent="0.4">
      <c r="B240" s="35"/>
      <c r="E240" s="42"/>
      <c r="Q240" s="32"/>
    </row>
    <row r="241" spans="2:17" ht="12.75" customHeight="1" x14ac:dyDescent="0.4">
      <c r="B241" s="35"/>
      <c r="E241" s="42"/>
      <c r="Q241" s="32"/>
    </row>
    <row r="242" spans="2:17" ht="12.75" customHeight="1" x14ac:dyDescent="0.4">
      <c r="B242" s="35"/>
      <c r="E242" s="42"/>
      <c r="Q242" s="32"/>
    </row>
    <row r="243" spans="2:17" ht="12.75" customHeight="1" x14ac:dyDescent="0.4">
      <c r="B243" s="35"/>
      <c r="E243" s="42"/>
      <c r="Q243" s="32"/>
    </row>
    <row r="244" spans="2:17" ht="12.75" customHeight="1" x14ac:dyDescent="0.4">
      <c r="B244" s="35"/>
      <c r="E244" s="42"/>
      <c r="Q244" s="32"/>
    </row>
    <row r="245" spans="2:17" ht="12.75" customHeight="1" x14ac:dyDescent="0.4">
      <c r="B245" s="35"/>
      <c r="E245" s="42"/>
      <c r="Q245" s="32"/>
    </row>
    <row r="246" spans="2:17" ht="12.75" customHeight="1" x14ac:dyDescent="0.4">
      <c r="B246" s="35"/>
      <c r="E246" s="42"/>
      <c r="Q246" s="32"/>
    </row>
    <row r="247" spans="2:17" ht="12.75" customHeight="1" x14ac:dyDescent="0.4">
      <c r="B247" s="35"/>
      <c r="E247" s="42"/>
      <c r="Q247" s="32"/>
    </row>
    <row r="248" spans="2:17" ht="12.75" customHeight="1" x14ac:dyDescent="0.4">
      <c r="B248" s="35"/>
      <c r="E248" s="42"/>
      <c r="Q248" s="32"/>
    </row>
    <row r="249" spans="2:17" ht="12.75" customHeight="1" x14ac:dyDescent="0.4">
      <c r="B249" s="35"/>
      <c r="E249" s="42"/>
      <c r="Q249" s="32"/>
    </row>
    <row r="250" spans="2:17" ht="12.75" customHeight="1" x14ac:dyDescent="0.4">
      <c r="B250" s="35"/>
      <c r="E250" s="42"/>
      <c r="Q250" s="32"/>
    </row>
    <row r="251" spans="2:17" ht="12.75" customHeight="1" x14ac:dyDescent="0.4">
      <c r="B251" s="35"/>
      <c r="E251" s="42"/>
      <c r="Q251" s="32"/>
    </row>
    <row r="252" spans="2:17" ht="12.75" customHeight="1" x14ac:dyDescent="0.4">
      <c r="B252" s="35"/>
      <c r="E252" s="42"/>
      <c r="Q252" s="32"/>
    </row>
    <row r="253" spans="2:17" ht="12.75" customHeight="1" x14ac:dyDescent="0.4">
      <c r="B253" s="35"/>
      <c r="E253" s="42"/>
      <c r="Q253" s="32"/>
    </row>
    <row r="254" spans="2:17" ht="12.75" customHeight="1" x14ac:dyDescent="0.4">
      <c r="B254" s="35"/>
      <c r="E254" s="42"/>
      <c r="Q254" s="32"/>
    </row>
    <row r="255" spans="2:17" ht="12.75" customHeight="1" x14ac:dyDescent="0.4">
      <c r="B255" s="35"/>
      <c r="E255" s="42"/>
      <c r="Q255" s="32"/>
    </row>
    <row r="256" spans="2:17" ht="12.75" customHeight="1" x14ac:dyDescent="0.4">
      <c r="B256" s="35"/>
      <c r="E256" s="42"/>
      <c r="Q256" s="32"/>
    </row>
    <row r="257" spans="2:17" ht="12.75" customHeight="1" x14ac:dyDescent="0.4">
      <c r="B257" s="35"/>
      <c r="E257" s="42"/>
      <c r="Q257" s="32"/>
    </row>
    <row r="258" spans="2:17" ht="12.75" customHeight="1" x14ac:dyDescent="0.4">
      <c r="B258" s="35"/>
      <c r="E258" s="42"/>
      <c r="Q258" s="32"/>
    </row>
    <row r="259" spans="2:17" ht="12.75" customHeight="1" x14ac:dyDescent="0.4">
      <c r="B259" s="35"/>
      <c r="E259" s="42"/>
      <c r="Q259" s="32"/>
    </row>
    <row r="260" spans="2:17" ht="12.75" customHeight="1" x14ac:dyDescent="0.4">
      <c r="B260" s="35"/>
      <c r="E260" s="42"/>
      <c r="Q260" s="32"/>
    </row>
    <row r="261" spans="2:17" ht="12.75" customHeight="1" x14ac:dyDescent="0.4">
      <c r="B261" s="35"/>
      <c r="E261" s="42"/>
      <c r="Q261" s="32"/>
    </row>
    <row r="262" spans="2:17" ht="12.75" customHeight="1" x14ac:dyDescent="0.4">
      <c r="B262" s="35"/>
      <c r="E262" s="42"/>
      <c r="Q262" s="32"/>
    </row>
    <row r="263" spans="2:17" ht="12.75" customHeight="1" x14ac:dyDescent="0.4">
      <c r="B263" s="35"/>
      <c r="E263" s="42"/>
      <c r="Q263" s="32"/>
    </row>
    <row r="264" spans="2:17" ht="12.75" customHeight="1" x14ac:dyDescent="0.4">
      <c r="B264" s="35"/>
      <c r="E264" s="42"/>
      <c r="Q264" s="32"/>
    </row>
    <row r="265" spans="2:17" ht="12.75" customHeight="1" x14ac:dyDescent="0.4">
      <c r="B265" s="35"/>
      <c r="E265" s="42"/>
      <c r="Q265" s="32"/>
    </row>
    <row r="266" spans="2:17" ht="12.75" customHeight="1" x14ac:dyDescent="0.4">
      <c r="B266" s="35"/>
      <c r="E266" s="42"/>
      <c r="Q266" s="32"/>
    </row>
    <row r="267" spans="2:17" ht="12.75" customHeight="1" x14ac:dyDescent="0.4">
      <c r="B267" s="35"/>
      <c r="E267" s="42"/>
      <c r="Q267" s="32"/>
    </row>
    <row r="268" spans="2:17" ht="12.75" customHeight="1" x14ac:dyDescent="0.4">
      <c r="B268" s="35"/>
      <c r="E268" s="42"/>
      <c r="Q268" s="32"/>
    </row>
    <row r="269" spans="2:17" ht="12.75" customHeight="1" x14ac:dyDescent="0.4">
      <c r="B269" s="35"/>
      <c r="E269" s="42"/>
      <c r="Q269" s="32"/>
    </row>
    <row r="270" spans="2:17" ht="12.75" customHeight="1" x14ac:dyDescent="0.4">
      <c r="B270" s="35"/>
      <c r="E270" s="42"/>
      <c r="Q270" s="32"/>
    </row>
    <row r="271" spans="2:17" ht="12.75" customHeight="1" x14ac:dyDescent="0.4">
      <c r="B271" s="35"/>
      <c r="E271" s="42"/>
      <c r="Q271" s="32"/>
    </row>
    <row r="272" spans="2:17" ht="12.75" customHeight="1" x14ac:dyDescent="0.4">
      <c r="B272" s="35"/>
      <c r="E272" s="42"/>
      <c r="Q272" s="32"/>
    </row>
    <row r="273" spans="2:17" ht="12.75" customHeight="1" x14ac:dyDescent="0.4">
      <c r="B273" s="35"/>
      <c r="E273" s="42"/>
      <c r="Q273" s="32"/>
    </row>
    <row r="274" spans="2:17" ht="12.75" customHeight="1" x14ac:dyDescent="0.4">
      <c r="B274" s="35"/>
      <c r="E274" s="42"/>
      <c r="Q274" s="32"/>
    </row>
    <row r="275" spans="2:17" ht="12.75" customHeight="1" x14ac:dyDescent="0.4">
      <c r="B275" s="35"/>
      <c r="E275" s="42"/>
      <c r="Q275" s="32"/>
    </row>
    <row r="276" spans="2:17" ht="12.75" customHeight="1" x14ac:dyDescent="0.4">
      <c r="B276" s="35"/>
      <c r="E276" s="42"/>
      <c r="Q276" s="32"/>
    </row>
    <row r="277" spans="2:17" ht="12.75" customHeight="1" x14ac:dyDescent="0.4">
      <c r="B277" s="35"/>
      <c r="E277" s="42"/>
      <c r="Q277" s="32"/>
    </row>
    <row r="278" spans="2:17" ht="12.75" customHeight="1" x14ac:dyDescent="0.4">
      <c r="B278" s="35"/>
      <c r="E278" s="42"/>
      <c r="Q278" s="32"/>
    </row>
    <row r="279" spans="2:17" ht="12.75" customHeight="1" x14ac:dyDescent="0.4">
      <c r="B279" s="35"/>
      <c r="E279" s="42"/>
      <c r="Q279" s="32"/>
    </row>
    <row r="280" spans="2:17" ht="12.75" customHeight="1" x14ac:dyDescent="0.4">
      <c r="B280" s="35"/>
      <c r="E280" s="42"/>
      <c r="Q280" s="32"/>
    </row>
    <row r="281" spans="2:17" ht="12.75" customHeight="1" x14ac:dyDescent="0.4">
      <c r="B281" s="35"/>
      <c r="E281" s="42"/>
      <c r="Q281" s="32"/>
    </row>
    <row r="282" spans="2:17" ht="12.75" customHeight="1" x14ac:dyDescent="0.4">
      <c r="B282" s="35"/>
      <c r="E282" s="42"/>
      <c r="Q282" s="32"/>
    </row>
    <row r="283" spans="2:17" ht="12.75" customHeight="1" x14ac:dyDescent="0.4">
      <c r="B283" s="35"/>
      <c r="E283" s="42"/>
      <c r="Q283" s="32"/>
    </row>
    <row r="284" spans="2:17" ht="12.75" customHeight="1" x14ac:dyDescent="0.4">
      <c r="B284" s="35"/>
      <c r="E284" s="42"/>
      <c r="Q284" s="32"/>
    </row>
    <row r="285" spans="2:17" ht="12.75" customHeight="1" x14ac:dyDescent="0.4">
      <c r="B285" s="35"/>
      <c r="E285" s="42"/>
      <c r="Q285" s="32"/>
    </row>
    <row r="286" spans="2:17" ht="12.75" customHeight="1" x14ac:dyDescent="0.4">
      <c r="B286" s="35"/>
      <c r="E286" s="42"/>
      <c r="Q286" s="32"/>
    </row>
    <row r="287" spans="2:17" ht="12.75" customHeight="1" x14ac:dyDescent="0.4">
      <c r="B287" s="35"/>
      <c r="E287" s="42"/>
      <c r="Q287" s="32"/>
    </row>
    <row r="288" spans="2:17" ht="12.75" customHeight="1" x14ac:dyDescent="0.4">
      <c r="B288" s="35"/>
      <c r="E288" s="42"/>
      <c r="Q288" s="32"/>
    </row>
    <row r="289" spans="2:17" ht="12.75" customHeight="1" x14ac:dyDescent="0.4">
      <c r="B289" s="35"/>
      <c r="E289" s="42"/>
      <c r="Q289" s="32"/>
    </row>
    <row r="290" spans="2:17" ht="12.75" customHeight="1" x14ac:dyDescent="0.4">
      <c r="B290" s="35"/>
      <c r="E290" s="42"/>
      <c r="Q290" s="32"/>
    </row>
    <row r="291" spans="2:17" ht="12.75" customHeight="1" x14ac:dyDescent="0.4">
      <c r="B291" s="35"/>
      <c r="E291" s="42"/>
      <c r="Q291" s="32"/>
    </row>
    <row r="292" spans="2:17" ht="12.75" customHeight="1" x14ac:dyDescent="0.4">
      <c r="B292" s="35"/>
      <c r="E292" s="42"/>
      <c r="Q292" s="32"/>
    </row>
    <row r="293" spans="2:17" ht="12.75" customHeight="1" x14ac:dyDescent="0.4">
      <c r="B293" s="35"/>
      <c r="E293" s="42"/>
      <c r="Q293" s="32"/>
    </row>
    <row r="294" spans="2:17" ht="12.75" customHeight="1" x14ac:dyDescent="0.4">
      <c r="B294" s="35"/>
      <c r="E294" s="42"/>
      <c r="Q294" s="32"/>
    </row>
    <row r="295" spans="2:17" ht="12.75" customHeight="1" x14ac:dyDescent="0.4">
      <c r="B295" s="35"/>
      <c r="E295" s="42"/>
      <c r="Q295" s="32"/>
    </row>
    <row r="296" spans="2:17" ht="12.75" customHeight="1" x14ac:dyDescent="0.4">
      <c r="B296" s="35"/>
      <c r="E296" s="42"/>
      <c r="Q296" s="32"/>
    </row>
    <row r="297" spans="2:17" ht="12.75" customHeight="1" x14ac:dyDescent="0.4">
      <c r="B297" s="35"/>
      <c r="E297" s="42"/>
      <c r="Q297" s="32"/>
    </row>
    <row r="298" spans="2:17" ht="12.75" customHeight="1" x14ac:dyDescent="0.4">
      <c r="B298" s="35"/>
      <c r="E298" s="42"/>
      <c r="Q298" s="32"/>
    </row>
    <row r="299" spans="2:17" ht="12.75" customHeight="1" x14ac:dyDescent="0.4">
      <c r="B299" s="35"/>
      <c r="E299" s="42"/>
      <c r="Q299" s="32"/>
    </row>
    <row r="300" spans="2:17" ht="12.75" customHeight="1" x14ac:dyDescent="0.4">
      <c r="B300" s="35"/>
      <c r="E300" s="42"/>
      <c r="Q300" s="32"/>
    </row>
    <row r="301" spans="2:17" ht="12.75" customHeight="1" x14ac:dyDescent="0.4">
      <c r="B301" s="35"/>
      <c r="E301" s="42"/>
      <c r="Q301" s="32"/>
    </row>
    <row r="302" spans="2:17" ht="12.75" customHeight="1" x14ac:dyDescent="0.4">
      <c r="B302" s="35"/>
      <c r="E302" s="42"/>
      <c r="Q302" s="32"/>
    </row>
    <row r="303" spans="2:17" ht="12.75" customHeight="1" x14ac:dyDescent="0.4">
      <c r="B303" s="35"/>
      <c r="E303" s="42"/>
      <c r="Q303" s="32"/>
    </row>
    <row r="304" spans="2:17" ht="12.75" customHeight="1" x14ac:dyDescent="0.4">
      <c r="B304" s="35"/>
      <c r="E304" s="42"/>
      <c r="Q304" s="32"/>
    </row>
    <row r="305" spans="2:17" ht="12.75" customHeight="1" x14ac:dyDescent="0.4">
      <c r="B305" s="35"/>
      <c r="E305" s="42"/>
      <c r="Q305" s="32"/>
    </row>
    <row r="306" spans="2:17" ht="12.75" customHeight="1" x14ac:dyDescent="0.4">
      <c r="B306" s="35"/>
      <c r="E306" s="42"/>
      <c r="Q306" s="32"/>
    </row>
    <row r="307" spans="2:17" ht="12.75" customHeight="1" x14ac:dyDescent="0.4">
      <c r="B307" s="35"/>
      <c r="E307" s="42"/>
      <c r="Q307" s="32"/>
    </row>
    <row r="308" spans="2:17" ht="12.75" customHeight="1" x14ac:dyDescent="0.4">
      <c r="B308" s="35"/>
      <c r="E308" s="42"/>
      <c r="Q308" s="32"/>
    </row>
    <row r="309" spans="2:17" ht="12.75" customHeight="1" x14ac:dyDescent="0.4">
      <c r="B309" s="35"/>
      <c r="E309" s="42"/>
      <c r="Q309" s="32"/>
    </row>
    <row r="310" spans="2:17" ht="12.75" customHeight="1" x14ac:dyDescent="0.4">
      <c r="B310" s="35"/>
      <c r="E310" s="42"/>
      <c r="Q310" s="32"/>
    </row>
    <row r="311" spans="2:17" ht="12.75" customHeight="1" x14ac:dyDescent="0.4">
      <c r="B311" s="35"/>
      <c r="E311" s="42"/>
      <c r="Q311" s="32"/>
    </row>
    <row r="312" spans="2:17" ht="12.75" customHeight="1" x14ac:dyDescent="0.4">
      <c r="B312" s="35"/>
      <c r="E312" s="42"/>
      <c r="Q312" s="32"/>
    </row>
    <row r="313" spans="2:17" ht="12.75" customHeight="1" x14ac:dyDescent="0.4">
      <c r="B313" s="35"/>
      <c r="E313" s="42"/>
      <c r="Q313" s="32"/>
    </row>
    <row r="314" spans="2:17" ht="12.75" customHeight="1" x14ac:dyDescent="0.4">
      <c r="B314" s="35"/>
      <c r="E314" s="42"/>
      <c r="Q314" s="32"/>
    </row>
    <row r="315" spans="2:17" ht="12.75" customHeight="1" x14ac:dyDescent="0.4">
      <c r="B315" s="35"/>
      <c r="E315" s="42"/>
      <c r="Q315" s="32"/>
    </row>
    <row r="316" spans="2:17" ht="12.75" customHeight="1" x14ac:dyDescent="0.4">
      <c r="B316" s="35"/>
      <c r="E316" s="42"/>
      <c r="Q316" s="32"/>
    </row>
    <row r="317" spans="2:17" ht="12.75" customHeight="1" x14ac:dyDescent="0.4">
      <c r="B317" s="35"/>
      <c r="E317" s="42"/>
      <c r="Q317" s="32"/>
    </row>
    <row r="318" spans="2:17" ht="12.75" customHeight="1" x14ac:dyDescent="0.4">
      <c r="B318" s="35"/>
      <c r="E318" s="42"/>
      <c r="Q318" s="32"/>
    </row>
    <row r="319" spans="2:17" ht="12.75" customHeight="1" x14ac:dyDescent="0.4">
      <c r="B319" s="35"/>
      <c r="E319" s="42"/>
      <c r="Q319" s="32"/>
    </row>
    <row r="320" spans="2:17" ht="12.75" customHeight="1" x14ac:dyDescent="0.4">
      <c r="B320" s="35"/>
      <c r="E320" s="42"/>
      <c r="Q320" s="32"/>
    </row>
    <row r="321" spans="2:17" ht="12.75" customHeight="1" x14ac:dyDescent="0.4">
      <c r="B321" s="35"/>
      <c r="E321" s="42"/>
      <c r="Q321" s="32"/>
    </row>
    <row r="322" spans="2:17" ht="12.75" customHeight="1" x14ac:dyDescent="0.4">
      <c r="B322" s="35"/>
      <c r="E322" s="42"/>
      <c r="Q322" s="32"/>
    </row>
    <row r="323" spans="2:17" ht="12.75" customHeight="1" x14ac:dyDescent="0.4">
      <c r="B323" s="35"/>
      <c r="E323" s="42"/>
      <c r="Q323" s="32"/>
    </row>
    <row r="324" spans="2:17" ht="12.75" customHeight="1" x14ac:dyDescent="0.4">
      <c r="B324" s="35"/>
      <c r="E324" s="42"/>
      <c r="Q324" s="32"/>
    </row>
    <row r="325" spans="2:17" ht="12.75" customHeight="1" x14ac:dyDescent="0.4">
      <c r="B325" s="35"/>
      <c r="E325" s="42"/>
      <c r="Q325" s="32"/>
    </row>
    <row r="326" spans="2:17" ht="12.75" customHeight="1" x14ac:dyDescent="0.4">
      <c r="B326" s="35"/>
      <c r="E326" s="42"/>
      <c r="Q326" s="32"/>
    </row>
    <row r="327" spans="2:17" ht="12.75" customHeight="1" x14ac:dyDescent="0.4">
      <c r="B327" s="35"/>
      <c r="E327" s="42"/>
      <c r="Q327" s="32"/>
    </row>
    <row r="328" spans="2:17" ht="12.75" customHeight="1" x14ac:dyDescent="0.4">
      <c r="B328" s="35"/>
      <c r="E328" s="42"/>
      <c r="Q328" s="32"/>
    </row>
    <row r="329" spans="2:17" ht="12.75" customHeight="1" x14ac:dyDescent="0.4">
      <c r="B329" s="35"/>
      <c r="E329" s="42"/>
      <c r="Q329" s="32"/>
    </row>
    <row r="330" spans="2:17" ht="12.75" customHeight="1" x14ac:dyDescent="0.4">
      <c r="B330" s="35"/>
      <c r="E330" s="42"/>
      <c r="Q330" s="32"/>
    </row>
    <row r="331" spans="2:17" ht="12.75" customHeight="1" x14ac:dyDescent="0.4">
      <c r="B331" s="35"/>
      <c r="E331" s="42"/>
      <c r="Q331" s="32"/>
    </row>
    <row r="332" spans="2:17" ht="12.75" customHeight="1" x14ac:dyDescent="0.4">
      <c r="B332" s="35"/>
      <c r="E332" s="42"/>
      <c r="Q332" s="32"/>
    </row>
    <row r="333" spans="2:17" ht="12.75" customHeight="1" x14ac:dyDescent="0.4">
      <c r="B333" s="35"/>
      <c r="E333" s="42"/>
      <c r="Q333" s="32"/>
    </row>
    <row r="334" spans="2:17" ht="12.75" customHeight="1" x14ac:dyDescent="0.4">
      <c r="B334" s="35"/>
      <c r="E334" s="42"/>
      <c r="Q334" s="32"/>
    </row>
    <row r="335" spans="2:17" ht="12.75" customHeight="1" x14ac:dyDescent="0.4">
      <c r="B335" s="35"/>
      <c r="E335" s="42"/>
      <c r="Q335" s="32"/>
    </row>
    <row r="336" spans="2:17" ht="12.75" customHeight="1" x14ac:dyDescent="0.4">
      <c r="B336" s="35"/>
      <c r="E336" s="42"/>
      <c r="Q336" s="32"/>
    </row>
    <row r="337" spans="2:17" ht="12.75" customHeight="1" x14ac:dyDescent="0.4">
      <c r="B337" s="35"/>
      <c r="E337" s="42"/>
      <c r="Q337" s="32"/>
    </row>
    <row r="338" spans="2:17" ht="12.75" customHeight="1" x14ac:dyDescent="0.4">
      <c r="B338" s="35"/>
      <c r="E338" s="42"/>
      <c r="Q338" s="32"/>
    </row>
    <row r="339" spans="2:17" ht="12.75" customHeight="1" x14ac:dyDescent="0.4">
      <c r="B339" s="35"/>
      <c r="E339" s="42"/>
      <c r="Q339" s="32"/>
    </row>
    <row r="340" spans="2:17" ht="12.75" customHeight="1" x14ac:dyDescent="0.4">
      <c r="B340" s="35"/>
      <c r="E340" s="42"/>
      <c r="Q340" s="32"/>
    </row>
    <row r="341" spans="2:17" ht="12.75" customHeight="1" x14ac:dyDescent="0.4">
      <c r="B341" s="35"/>
      <c r="E341" s="42"/>
      <c r="Q341" s="32"/>
    </row>
    <row r="342" spans="2:17" ht="12.75" customHeight="1" x14ac:dyDescent="0.4">
      <c r="B342" s="35"/>
      <c r="E342" s="42"/>
      <c r="Q342" s="32"/>
    </row>
    <row r="343" spans="2:17" ht="12.75" customHeight="1" x14ac:dyDescent="0.4">
      <c r="B343" s="35"/>
      <c r="E343" s="42"/>
      <c r="Q343" s="32"/>
    </row>
    <row r="344" spans="2:17" ht="12.75" customHeight="1" x14ac:dyDescent="0.4">
      <c r="B344" s="35"/>
      <c r="E344" s="42"/>
      <c r="Q344" s="32"/>
    </row>
    <row r="345" spans="2:17" ht="12.75" customHeight="1" x14ac:dyDescent="0.4">
      <c r="B345" s="35"/>
      <c r="E345" s="42"/>
      <c r="Q345" s="32"/>
    </row>
    <row r="346" spans="2:17" ht="12.75" customHeight="1" x14ac:dyDescent="0.4">
      <c r="B346" s="35"/>
      <c r="E346" s="42"/>
      <c r="Q346" s="32"/>
    </row>
    <row r="347" spans="2:17" ht="12.75" customHeight="1" x14ac:dyDescent="0.4">
      <c r="B347" s="35"/>
      <c r="E347" s="42"/>
      <c r="Q347" s="32"/>
    </row>
    <row r="348" spans="2:17" ht="12.75" customHeight="1" x14ac:dyDescent="0.4">
      <c r="B348" s="35"/>
      <c r="E348" s="42"/>
      <c r="Q348" s="32"/>
    </row>
    <row r="349" spans="2:17" ht="12.75" customHeight="1" x14ac:dyDescent="0.4">
      <c r="B349" s="35"/>
      <c r="E349" s="42"/>
      <c r="Q349" s="32"/>
    </row>
    <row r="350" spans="2:17" ht="12.75" customHeight="1" x14ac:dyDescent="0.4">
      <c r="B350" s="35"/>
      <c r="E350" s="42"/>
      <c r="Q350" s="32"/>
    </row>
    <row r="351" spans="2:17" ht="12.75" customHeight="1" x14ac:dyDescent="0.4">
      <c r="B351" s="35"/>
      <c r="E351" s="42"/>
      <c r="Q351" s="32"/>
    </row>
    <row r="352" spans="2:17" ht="12.75" customHeight="1" x14ac:dyDescent="0.4">
      <c r="B352" s="35"/>
      <c r="E352" s="42"/>
      <c r="Q352" s="32"/>
    </row>
    <row r="353" spans="2:17" ht="12.75" customHeight="1" x14ac:dyDescent="0.4">
      <c r="B353" s="35"/>
      <c r="E353" s="42"/>
      <c r="Q353" s="32"/>
    </row>
    <row r="354" spans="2:17" ht="12.75" customHeight="1" x14ac:dyDescent="0.4">
      <c r="B354" s="35"/>
      <c r="E354" s="42"/>
      <c r="Q354" s="32"/>
    </row>
    <row r="355" spans="2:17" ht="12.75" customHeight="1" x14ac:dyDescent="0.4">
      <c r="B355" s="35"/>
      <c r="E355" s="42"/>
      <c r="Q355" s="32"/>
    </row>
    <row r="356" spans="2:17" ht="12.75" customHeight="1" x14ac:dyDescent="0.4">
      <c r="B356" s="35"/>
      <c r="E356" s="42"/>
      <c r="Q356" s="32"/>
    </row>
    <row r="357" spans="2:17" ht="12.75" customHeight="1" x14ac:dyDescent="0.4">
      <c r="B357" s="35"/>
      <c r="E357" s="42"/>
      <c r="Q357" s="32"/>
    </row>
    <row r="358" spans="2:17" ht="12.75" customHeight="1" x14ac:dyDescent="0.4">
      <c r="B358" s="35"/>
      <c r="E358" s="42"/>
      <c r="Q358" s="32"/>
    </row>
    <row r="359" spans="2:17" ht="12.75" customHeight="1" x14ac:dyDescent="0.4">
      <c r="B359" s="35"/>
      <c r="E359" s="42"/>
      <c r="Q359" s="32"/>
    </row>
    <row r="360" spans="2:17" ht="12.75" customHeight="1" x14ac:dyDescent="0.4">
      <c r="B360" s="35"/>
      <c r="E360" s="42"/>
      <c r="Q360" s="32"/>
    </row>
    <row r="361" spans="2:17" ht="12.75" customHeight="1" x14ac:dyDescent="0.4">
      <c r="B361" s="35"/>
      <c r="E361" s="42"/>
      <c r="Q361" s="32"/>
    </row>
    <row r="362" spans="2:17" ht="12.75" customHeight="1" x14ac:dyDescent="0.4">
      <c r="B362" s="35"/>
      <c r="E362" s="42"/>
      <c r="Q362" s="32"/>
    </row>
    <row r="363" spans="2:17" ht="12.75" customHeight="1" x14ac:dyDescent="0.4">
      <c r="B363" s="35"/>
      <c r="E363" s="42"/>
      <c r="Q363" s="32"/>
    </row>
    <row r="364" spans="2:17" ht="12.75" customHeight="1" x14ac:dyDescent="0.4">
      <c r="B364" s="35"/>
      <c r="E364" s="42"/>
      <c r="Q364" s="32"/>
    </row>
    <row r="365" spans="2:17" ht="12.75" customHeight="1" x14ac:dyDescent="0.4">
      <c r="B365" s="35"/>
      <c r="E365" s="42"/>
      <c r="Q365" s="32"/>
    </row>
    <row r="366" spans="2:17" ht="12.75" customHeight="1" x14ac:dyDescent="0.4">
      <c r="B366" s="35"/>
      <c r="E366" s="42"/>
      <c r="Q366" s="32"/>
    </row>
    <row r="367" spans="2:17" ht="12.75" customHeight="1" x14ac:dyDescent="0.4">
      <c r="B367" s="35"/>
      <c r="E367" s="42"/>
      <c r="Q367" s="32"/>
    </row>
    <row r="368" spans="2:17" ht="12.75" customHeight="1" x14ac:dyDescent="0.4">
      <c r="B368" s="35"/>
      <c r="E368" s="42"/>
      <c r="Q368" s="32"/>
    </row>
    <row r="369" spans="2:17" ht="12.75" customHeight="1" x14ac:dyDescent="0.4">
      <c r="B369" s="35"/>
      <c r="E369" s="42"/>
      <c r="Q369" s="32"/>
    </row>
    <row r="370" spans="2:17" ht="12.75" customHeight="1" x14ac:dyDescent="0.4">
      <c r="B370" s="35"/>
      <c r="E370" s="42"/>
      <c r="Q370" s="32"/>
    </row>
    <row r="371" spans="2:17" ht="12.75" customHeight="1" x14ac:dyDescent="0.4">
      <c r="B371" s="35"/>
      <c r="E371" s="42"/>
      <c r="Q371" s="32"/>
    </row>
    <row r="372" spans="2:17" ht="12.75" customHeight="1" x14ac:dyDescent="0.4">
      <c r="B372" s="35"/>
      <c r="E372" s="42"/>
      <c r="Q372" s="32"/>
    </row>
    <row r="373" spans="2:17" ht="12.75" customHeight="1" x14ac:dyDescent="0.4">
      <c r="B373" s="35"/>
      <c r="E373" s="42"/>
      <c r="Q373" s="32"/>
    </row>
    <row r="374" spans="2:17" ht="12.75" customHeight="1" x14ac:dyDescent="0.4">
      <c r="B374" s="35"/>
      <c r="E374" s="42"/>
      <c r="Q374" s="32"/>
    </row>
    <row r="375" spans="2:17" ht="12.75" customHeight="1" x14ac:dyDescent="0.4">
      <c r="B375" s="35"/>
      <c r="E375" s="42"/>
      <c r="Q375" s="32"/>
    </row>
    <row r="376" spans="2:17" ht="12.75" customHeight="1" x14ac:dyDescent="0.4">
      <c r="B376" s="35"/>
      <c r="E376" s="42"/>
      <c r="Q376" s="32"/>
    </row>
    <row r="377" spans="2:17" ht="12.75" customHeight="1" x14ac:dyDescent="0.4">
      <c r="B377" s="35"/>
      <c r="E377" s="42"/>
      <c r="Q377" s="32"/>
    </row>
    <row r="378" spans="2:17" ht="12.75" customHeight="1" x14ac:dyDescent="0.4">
      <c r="B378" s="35"/>
      <c r="E378" s="42"/>
      <c r="Q378" s="32"/>
    </row>
    <row r="379" spans="2:17" ht="12.75" customHeight="1" x14ac:dyDescent="0.4">
      <c r="B379" s="35"/>
      <c r="E379" s="42"/>
      <c r="Q379" s="32"/>
    </row>
    <row r="380" spans="2:17" ht="12.75" customHeight="1" x14ac:dyDescent="0.4">
      <c r="B380" s="35"/>
      <c r="E380" s="42"/>
      <c r="Q380" s="32"/>
    </row>
    <row r="381" spans="2:17" ht="12.75" customHeight="1" x14ac:dyDescent="0.4">
      <c r="B381" s="35"/>
      <c r="E381" s="42"/>
      <c r="Q381" s="32"/>
    </row>
    <row r="382" spans="2:17" ht="12.75" customHeight="1" x14ac:dyDescent="0.4">
      <c r="B382" s="35"/>
      <c r="E382" s="42"/>
      <c r="Q382" s="32"/>
    </row>
    <row r="383" spans="2:17" ht="12.75" customHeight="1" x14ac:dyDescent="0.4">
      <c r="B383" s="35"/>
      <c r="E383" s="42"/>
      <c r="Q383" s="32"/>
    </row>
    <row r="384" spans="2:17" ht="12.75" customHeight="1" x14ac:dyDescent="0.4">
      <c r="B384" s="35"/>
      <c r="E384" s="42"/>
      <c r="Q384" s="32"/>
    </row>
    <row r="385" spans="2:17" ht="12.75" customHeight="1" x14ac:dyDescent="0.4">
      <c r="B385" s="35"/>
      <c r="E385" s="42"/>
      <c r="Q385" s="32"/>
    </row>
    <row r="386" spans="2:17" ht="12.75" customHeight="1" x14ac:dyDescent="0.4">
      <c r="B386" s="35"/>
      <c r="E386" s="42"/>
      <c r="Q386" s="32"/>
    </row>
    <row r="387" spans="2:17" ht="12.75" customHeight="1" x14ac:dyDescent="0.4">
      <c r="B387" s="35"/>
      <c r="E387" s="42"/>
      <c r="Q387" s="32"/>
    </row>
    <row r="388" spans="2:17" ht="12.75" customHeight="1" x14ac:dyDescent="0.4">
      <c r="B388" s="35"/>
      <c r="E388" s="42"/>
      <c r="Q388" s="32"/>
    </row>
    <row r="389" spans="2:17" ht="12.75" customHeight="1" x14ac:dyDescent="0.4">
      <c r="B389" s="35"/>
      <c r="E389" s="42"/>
      <c r="Q389" s="32"/>
    </row>
    <row r="390" spans="2:17" ht="12.75" customHeight="1" x14ac:dyDescent="0.4">
      <c r="B390" s="35"/>
      <c r="E390" s="42"/>
      <c r="Q390" s="32"/>
    </row>
    <row r="391" spans="2:17" ht="12.75" customHeight="1" x14ac:dyDescent="0.4">
      <c r="B391" s="35"/>
      <c r="E391" s="42"/>
      <c r="Q391" s="32"/>
    </row>
    <row r="392" spans="2:17" ht="12.75" customHeight="1" x14ac:dyDescent="0.4">
      <c r="B392" s="35"/>
      <c r="E392" s="42"/>
      <c r="Q392" s="32"/>
    </row>
    <row r="393" spans="2:17" ht="12.75" customHeight="1" x14ac:dyDescent="0.4">
      <c r="B393" s="35"/>
      <c r="E393" s="42"/>
      <c r="Q393" s="32"/>
    </row>
    <row r="394" spans="2:17" ht="12.75" customHeight="1" x14ac:dyDescent="0.4">
      <c r="B394" s="35"/>
      <c r="E394" s="42"/>
      <c r="Q394" s="32"/>
    </row>
    <row r="395" spans="2:17" ht="12.75" customHeight="1" x14ac:dyDescent="0.4">
      <c r="B395" s="35"/>
      <c r="E395" s="42"/>
      <c r="Q395" s="32"/>
    </row>
    <row r="396" spans="2:17" ht="12.75" customHeight="1" x14ac:dyDescent="0.4">
      <c r="B396" s="35"/>
      <c r="E396" s="42"/>
      <c r="Q396" s="32"/>
    </row>
    <row r="397" spans="2:17" ht="12.75" customHeight="1" x14ac:dyDescent="0.4">
      <c r="B397" s="35"/>
      <c r="E397" s="42"/>
      <c r="Q397" s="32"/>
    </row>
    <row r="398" spans="2:17" ht="12.75" customHeight="1" x14ac:dyDescent="0.4">
      <c r="B398" s="35"/>
      <c r="E398" s="42"/>
      <c r="Q398" s="32"/>
    </row>
    <row r="399" spans="2:17" ht="12.75" customHeight="1" x14ac:dyDescent="0.4">
      <c r="B399" s="35"/>
      <c r="E399" s="42"/>
      <c r="Q399" s="32"/>
    </row>
    <row r="400" spans="2:17" ht="12.75" customHeight="1" x14ac:dyDescent="0.4">
      <c r="B400" s="35"/>
      <c r="E400" s="42"/>
      <c r="Q400" s="32"/>
    </row>
    <row r="401" spans="2:17" ht="12.75" customHeight="1" x14ac:dyDescent="0.4">
      <c r="B401" s="35"/>
      <c r="E401" s="42"/>
      <c r="Q401" s="32"/>
    </row>
    <row r="402" spans="2:17" ht="12.75" customHeight="1" x14ac:dyDescent="0.4">
      <c r="B402" s="35"/>
      <c r="E402" s="42"/>
      <c r="Q402" s="32"/>
    </row>
    <row r="403" spans="2:17" ht="12.75" customHeight="1" x14ac:dyDescent="0.4">
      <c r="B403" s="35"/>
      <c r="E403" s="42"/>
      <c r="Q403" s="32"/>
    </row>
    <row r="404" spans="2:17" ht="12.75" customHeight="1" x14ac:dyDescent="0.4">
      <c r="B404" s="35"/>
      <c r="E404" s="42"/>
      <c r="Q404" s="32"/>
    </row>
    <row r="405" spans="2:17" ht="12.75" customHeight="1" x14ac:dyDescent="0.4">
      <c r="B405" s="35"/>
      <c r="E405" s="42"/>
      <c r="Q405" s="32"/>
    </row>
    <row r="406" spans="2:17" ht="12.75" customHeight="1" x14ac:dyDescent="0.4">
      <c r="B406" s="35"/>
      <c r="E406" s="42"/>
      <c r="Q406" s="32"/>
    </row>
    <row r="407" spans="2:17" ht="12.75" customHeight="1" x14ac:dyDescent="0.4">
      <c r="B407" s="35"/>
      <c r="E407" s="42"/>
      <c r="Q407" s="32"/>
    </row>
    <row r="408" spans="2:17" ht="12.75" customHeight="1" x14ac:dyDescent="0.4">
      <c r="B408" s="35"/>
      <c r="E408" s="42"/>
      <c r="Q408" s="32"/>
    </row>
    <row r="409" spans="2:17" ht="12.75" customHeight="1" x14ac:dyDescent="0.4">
      <c r="B409" s="35"/>
      <c r="E409" s="42"/>
      <c r="Q409" s="32"/>
    </row>
    <row r="410" spans="2:17" ht="12.75" customHeight="1" x14ac:dyDescent="0.4">
      <c r="B410" s="35"/>
      <c r="E410" s="42"/>
      <c r="Q410" s="32"/>
    </row>
    <row r="411" spans="2:17" ht="12.75" customHeight="1" x14ac:dyDescent="0.4">
      <c r="B411" s="35"/>
      <c r="E411" s="42"/>
      <c r="Q411" s="32"/>
    </row>
    <row r="412" spans="2:17" ht="12.75" customHeight="1" x14ac:dyDescent="0.4">
      <c r="B412" s="35"/>
      <c r="E412" s="42"/>
      <c r="Q412" s="32"/>
    </row>
    <row r="413" spans="2:17" ht="12.75" customHeight="1" x14ac:dyDescent="0.4">
      <c r="B413" s="35"/>
      <c r="E413" s="42"/>
      <c r="Q413" s="32"/>
    </row>
    <row r="414" spans="2:17" ht="12.75" customHeight="1" x14ac:dyDescent="0.4">
      <c r="B414" s="35"/>
      <c r="E414" s="42"/>
      <c r="Q414" s="32"/>
    </row>
    <row r="415" spans="2:17" ht="12.75" customHeight="1" x14ac:dyDescent="0.4">
      <c r="B415" s="35"/>
      <c r="E415" s="42"/>
      <c r="Q415" s="32"/>
    </row>
    <row r="416" spans="2:17" ht="12.75" customHeight="1" x14ac:dyDescent="0.4">
      <c r="B416" s="35"/>
      <c r="E416" s="42"/>
      <c r="Q416" s="32"/>
    </row>
    <row r="417" spans="2:17" ht="12.75" customHeight="1" x14ac:dyDescent="0.4">
      <c r="B417" s="35"/>
      <c r="E417" s="42"/>
      <c r="Q417" s="32"/>
    </row>
    <row r="418" spans="2:17" ht="12.75" customHeight="1" x14ac:dyDescent="0.4">
      <c r="B418" s="35"/>
      <c r="E418" s="42"/>
      <c r="Q418" s="32"/>
    </row>
    <row r="419" spans="2:17" ht="12.75" customHeight="1" x14ac:dyDescent="0.4">
      <c r="B419" s="35"/>
      <c r="E419" s="42"/>
      <c r="Q419" s="32"/>
    </row>
    <row r="420" spans="2:17" ht="12.75" customHeight="1" x14ac:dyDescent="0.4">
      <c r="B420" s="35"/>
      <c r="E420" s="42"/>
      <c r="Q420" s="32"/>
    </row>
    <row r="421" spans="2:17" ht="12.75" customHeight="1" x14ac:dyDescent="0.4">
      <c r="B421" s="35"/>
      <c r="E421" s="42"/>
      <c r="Q421" s="32"/>
    </row>
    <row r="422" spans="2:17" ht="12.75" customHeight="1" x14ac:dyDescent="0.4">
      <c r="B422" s="35"/>
      <c r="E422" s="42"/>
      <c r="Q422" s="32"/>
    </row>
    <row r="423" spans="2:17" ht="12.75" customHeight="1" x14ac:dyDescent="0.4">
      <c r="B423" s="35"/>
      <c r="E423" s="42"/>
      <c r="Q423" s="32"/>
    </row>
    <row r="424" spans="2:17" ht="12.75" customHeight="1" x14ac:dyDescent="0.4">
      <c r="B424" s="35"/>
      <c r="E424" s="42"/>
      <c r="Q424" s="32"/>
    </row>
    <row r="425" spans="2:17" ht="12.75" customHeight="1" x14ac:dyDescent="0.4">
      <c r="B425" s="35"/>
      <c r="E425" s="42"/>
      <c r="Q425" s="32"/>
    </row>
    <row r="426" spans="2:17" ht="12.75" customHeight="1" x14ac:dyDescent="0.4">
      <c r="B426" s="35"/>
      <c r="E426" s="42"/>
      <c r="Q426" s="32"/>
    </row>
    <row r="427" spans="2:17" ht="12.75" customHeight="1" x14ac:dyDescent="0.4">
      <c r="B427" s="35"/>
      <c r="E427" s="42"/>
      <c r="Q427" s="32"/>
    </row>
    <row r="428" spans="2:17" ht="12.75" customHeight="1" x14ac:dyDescent="0.4">
      <c r="B428" s="35"/>
      <c r="E428" s="42"/>
      <c r="Q428" s="32"/>
    </row>
    <row r="429" spans="2:17" ht="12.75" customHeight="1" x14ac:dyDescent="0.4">
      <c r="B429" s="35"/>
      <c r="E429" s="42"/>
      <c r="Q429" s="32"/>
    </row>
    <row r="430" spans="2:17" ht="12.75" customHeight="1" x14ac:dyDescent="0.4">
      <c r="B430" s="35"/>
      <c r="E430" s="42"/>
      <c r="Q430" s="32"/>
    </row>
    <row r="431" spans="2:17" ht="12.75" customHeight="1" x14ac:dyDescent="0.4">
      <c r="B431" s="35"/>
      <c r="E431" s="42"/>
      <c r="Q431" s="32"/>
    </row>
    <row r="432" spans="2:17" ht="12.75" customHeight="1" x14ac:dyDescent="0.4">
      <c r="B432" s="35"/>
      <c r="E432" s="42"/>
      <c r="Q432" s="32"/>
    </row>
    <row r="433" spans="2:17" ht="12.75" customHeight="1" x14ac:dyDescent="0.4">
      <c r="B433" s="35"/>
      <c r="E433" s="42"/>
      <c r="Q433" s="32"/>
    </row>
    <row r="434" spans="2:17" ht="12.75" customHeight="1" x14ac:dyDescent="0.4">
      <c r="B434" s="35"/>
      <c r="E434" s="42"/>
      <c r="Q434" s="32"/>
    </row>
    <row r="435" spans="2:17" ht="12.75" customHeight="1" x14ac:dyDescent="0.4">
      <c r="B435" s="35"/>
      <c r="E435" s="42"/>
      <c r="Q435" s="32"/>
    </row>
    <row r="436" spans="2:17" ht="12.75" customHeight="1" x14ac:dyDescent="0.4">
      <c r="B436" s="35"/>
      <c r="E436" s="42"/>
      <c r="Q436" s="32"/>
    </row>
    <row r="437" spans="2:17" ht="12.75" customHeight="1" x14ac:dyDescent="0.4">
      <c r="B437" s="35"/>
      <c r="E437" s="42"/>
      <c r="Q437" s="32"/>
    </row>
    <row r="438" spans="2:17" ht="12.75" customHeight="1" x14ac:dyDescent="0.4">
      <c r="B438" s="35"/>
      <c r="E438" s="42"/>
      <c r="Q438" s="32"/>
    </row>
    <row r="439" spans="2:17" ht="12.75" customHeight="1" x14ac:dyDescent="0.4">
      <c r="B439" s="35"/>
      <c r="E439" s="42"/>
      <c r="Q439" s="32"/>
    </row>
    <row r="440" spans="2:17" ht="12.75" customHeight="1" x14ac:dyDescent="0.4">
      <c r="B440" s="35"/>
      <c r="E440" s="42"/>
      <c r="Q440" s="32"/>
    </row>
    <row r="441" spans="2:17" ht="12.75" customHeight="1" x14ac:dyDescent="0.4">
      <c r="B441" s="35"/>
      <c r="E441" s="42"/>
      <c r="Q441" s="32"/>
    </row>
    <row r="442" spans="2:17" ht="12.75" customHeight="1" x14ac:dyDescent="0.4">
      <c r="B442" s="35"/>
      <c r="E442" s="42"/>
      <c r="Q442" s="32"/>
    </row>
    <row r="443" spans="2:17" ht="12.75" customHeight="1" x14ac:dyDescent="0.4">
      <c r="B443" s="35"/>
      <c r="E443" s="42"/>
      <c r="Q443" s="32"/>
    </row>
    <row r="444" spans="2:17" ht="12.75" customHeight="1" x14ac:dyDescent="0.4">
      <c r="B444" s="35"/>
      <c r="E444" s="42"/>
      <c r="Q444" s="32"/>
    </row>
    <row r="445" spans="2:17" ht="12.75" customHeight="1" x14ac:dyDescent="0.4">
      <c r="B445" s="35"/>
      <c r="E445" s="42"/>
      <c r="Q445" s="32"/>
    </row>
    <row r="446" spans="2:17" ht="12.75" customHeight="1" x14ac:dyDescent="0.4">
      <c r="B446" s="35"/>
      <c r="E446" s="42"/>
      <c r="Q446" s="32"/>
    </row>
    <row r="447" spans="2:17" ht="12.75" customHeight="1" x14ac:dyDescent="0.4">
      <c r="B447" s="35"/>
      <c r="E447" s="42"/>
      <c r="Q447" s="32"/>
    </row>
    <row r="448" spans="2:17" ht="12.75" customHeight="1" x14ac:dyDescent="0.4">
      <c r="B448" s="35"/>
      <c r="E448" s="42"/>
      <c r="Q448" s="32"/>
    </row>
    <row r="449" spans="2:17" ht="12.75" customHeight="1" x14ac:dyDescent="0.4">
      <c r="B449" s="35"/>
      <c r="E449" s="42"/>
      <c r="Q449" s="32"/>
    </row>
    <row r="450" spans="2:17" ht="12.75" customHeight="1" x14ac:dyDescent="0.4">
      <c r="B450" s="35"/>
      <c r="E450" s="42"/>
      <c r="Q450" s="32"/>
    </row>
    <row r="451" spans="2:17" ht="12.75" customHeight="1" x14ac:dyDescent="0.4">
      <c r="B451" s="35"/>
      <c r="E451" s="42"/>
      <c r="Q451" s="32"/>
    </row>
    <row r="452" spans="2:17" ht="12.75" customHeight="1" x14ac:dyDescent="0.4">
      <c r="B452" s="35"/>
      <c r="E452" s="42"/>
      <c r="Q452" s="32"/>
    </row>
    <row r="453" spans="2:17" ht="12.75" customHeight="1" x14ac:dyDescent="0.4">
      <c r="B453" s="35"/>
      <c r="E453" s="42"/>
      <c r="Q453" s="32"/>
    </row>
    <row r="454" spans="2:17" ht="12.75" customHeight="1" x14ac:dyDescent="0.4">
      <c r="B454" s="35"/>
      <c r="E454" s="42"/>
      <c r="Q454" s="32"/>
    </row>
    <row r="455" spans="2:17" ht="12.75" customHeight="1" x14ac:dyDescent="0.4">
      <c r="B455" s="35"/>
      <c r="E455" s="42"/>
      <c r="Q455" s="32"/>
    </row>
    <row r="456" spans="2:17" ht="12.75" customHeight="1" x14ac:dyDescent="0.4">
      <c r="B456" s="35"/>
      <c r="E456" s="42"/>
      <c r="Q456" s="32"/>
    </row>
    <row r="457" spans="2:17" ht="12.75" customHeight="1" x14ac:dyDescent="0.4">
      <c r="B457" s="35"/>
      <c r="E457" s="42"/>
      <c r="Q457" s="32"/>
    </row>
    <row r="458" spans="2:17" ht="12.75" customHeight="1" x14ac:dyDescent="0.4">
      <c r="B458" s="35"/>
      <c r="E458" s="42"/>
      <c r="Q458" s="32"/>
    </row>
    <row r="459" spans="2:17" ht="12.75" customHeight="1" x14ac:dyDescent="0.4">
      <c r="B459" s="35"/>
      <c r="E459" s="42"/>
      <c r="Q459" s="32"/>
    </row>
    <row r="460" spans="2:17" ht="12.75" customHeight="1" x14ac:dyDescent="0.4">
      <c r="B460" s="35"/>
      <c r="E460" s="42"/>
      <c r="Q460" s="32"/>
    </row>
    <row r="461" spans="2:17" ht="12.75" customHeight="1" x14ac:dyDescent="0.4">
      <c r="B461" s="35"/>
      <c r="E461" s="42"/>
      <c r="Q461" s="32"/>
    </row>
    <row r="462" spans="2:17" ht="12.75" customHeight="1" x14ac:dyDescent="0.4">
      <c r="B462" s="35"/>
      <c r="E462" s="42"/>
      <c r="Q462" s="32"/>
    </row>
    <row r="463" spans="2:17" ht="12.75" customHeight="1" x14ac:dyDescent="0.4">
      <c r="B463" s="35"/>
      <c r="E463" s="42"/>
      <c r="Q463" s="32"/>
    </row>
    <row r="464" spans="2:17" ht="12.75" customHeight="1" x14ac:dyDescent="0.4">
      <c r="B464" s="35"/>
      <c r="E464" s="42"/>
      <c r="Q464" s="32"/>
    </row>
    <row r="465" spans="2:17" ht="12.75" customHeight="1" x14ac:dyDescent="0.4">
      <c r="B465" s="35"/>
      <c r="E465" s="42"/>
      <c r="Q465" s="32"/>
    </row>
    <row r="466" spans="2:17" ht="12.75" customHeight="1" x14ac:dyDescent="0.4">
      <c r="B466" s="35"/>
      <c r="E466" s="42"/>
      <c r="Q466" s="32"/>
    </row>
    <row r="467" spans="2:17" ht="12.75" customHeight="1" x14ac:dyDescent="0.4">
      <c r="B467" s="35"/>
      <c r="E467" s="42"/>
      <c r="Q467" s="32"/>
    </row>
    <row r="468" spans="2:17" ht="12.75" customHeight="1" x14ac:dyDescent="0.4">
      <c r="B468" s="35"/>
      <c r="E468" s="42"/>
      <c r="Q468" s="32"/>
    </row>
    <row r="469" spans="2:17" ht="12.75" customHeight="1" x14ac:dyDescent="0.4">
      <c r="B469" s="35"/>
      <c r="E469" s="42"/>
      <c r="Q469" s="32"/>
    </row>
    <row r="470" spans="2:17" ht="12.75" customHeight="1" x14ac:dyDescent="0.4">
      <c r="B470" s="35"/>
      <c r="E470" s="42"/>
      <c r="Q470" s="32"/>
    </row>
    <row r="471" spans="2:17" ht="12.75" customHeight="1" x14ac:dyDescent="0.4">
      <c r="B471" s="35"/>
      <c r="E471" s="42"/>
      <c r="Q471" s="32"/>
    </row>
    <row r="472" spans="2:17" ht="12.75" customHeight="1" x14ac:dyDescent="0.4">
      <c r="B472" s="35"/>
      <c r="E472" s="42"/>
      <c r="Q472" s="32"/>
    </row>
    <row r="473" spans="2:17" ht="12.75" customHeight="1" x14ac:dyDescent="0.4">
      <c r="B473" s="35"/>
      <c r="E473" s="42"/>
      <c r="Q473" s="32"/>
    </row>
    <row r="474" spans="2:17" ht="12.75" customHeight="1" x14ac:dyDescent="0.4">
      <c r="B474" s="35"/>
      <c r="E474" s="42"/>
      <c r="Q474" s="32"/>
    </row>
    <row r="475" spans="2:17" ht="12.75" customHeight="1" x14ac:dyDescent="0.4">
      <c r="B475" s="35"/>
      <c r="E475" s="42"/>
      <c r="Q475" s="32"/>
    </row>
    <row r="476" spans="2:17" ht="12.75" customHeight="1" x14ac:dyDescent="0.4">
      <c r="B476" s="35"/>
      <c r="E476" s="42"/>
      <c r="Q476" s="32"/>
    </row>
    <row r="477" spans="2:17" ht="12.75" customHeight="1" x14ac:dyDescent="0.4">
      <c r="B477" s="35"/>
      <c r="E477" s="42"/>
      <c r="Q477" s="32"/>
    </row>
    <row r="478" spans="2:17" ht="12.75" customHeight="1" x14ac:dyDescent="0.4">
      <c r="B478" s="35"/>
      <c r="E478" s="42"/>
      <c r="Q478" s="32"/>
    </row>
    <row r="479" spans="2:17" ht="12.75" customHeight="1" x14ac:dyDescent="0.4">
      <c r="B479" s="35"/>
      <c r="E479" s="42"/>
      <c r="Q479" s="32"/>
    </row>
    <row r="480" spans="2:17" ht="12.75" customHeight="1" x14ac:dyDescent="0.4">
      <c r="B480" s="35"/>
      <c r="E480" s="42"/>
      <c r="Q480" s="32"/>
    </row>
    <row r="481" spans="2:17" ht="12.75" customHeight="1" x14ac:dyDescent="0.4">
      <c r="B481" s="35"/>
      <c r="E481" s="42"/>
      <c r="Q481" s="32"/>
    </row>
    <row r="482" spans="2:17" ht="12.75" customHeight="1" x14ac:dyDescent="0.4">
      <c r="B482" s="35"/>
      <c r="E482" s="42"/>
      <c r="Q482" s="32"/>
    </row>
    <row r="483" spans="2:17" ht="12.75" customHeight="1" x14ac:dyDescent="0.4">
      <c r="B483" s="35"/>
      <c r="E483" s="42"/>
      <c r="Q483" s="32"/>
    </row>
    <row r="484" spans="2:17" ht="12.75" customHeight="1" x14ac:dyDescent="0.4">
      <c r="B484" s="35"/>
      <c r="E484" s="42"/>
      <c r="Q484" s="32"/>
    </row>
    <row r="485" spans="2:17" ht="12.75" customHeight="1" x14ac:dyDescent="0.4">
      <c r="B485" s="35"/>
      <c r="E485" s="42"/>
      <c r="Q485" s="32"/>
    </row>
    <row r="486" spans="2:17" ht="12.75" customHeight="1" x14ac:dyDescent="0.4">
      <c r="B486" s="35"/>
      <c r="E486" s="42"/>
      <c r="Q486" s="32"/>
    </row>
    <row r="487" spans="2:17" ht="12.75" customHeight="1" x14ac:dyDescent="0.4">
      <c r="B487" s="35"/>
      <c r="E487" s="42"/>
      <c r="Q487" s="32"/>
    </row>
    <row r="488" spans="2:17" ht="12.75" customHeight="1" x14ac:dyDescent="0.4">
      <c r="B488" s="35"/>
      <c r="E488" s="42"/>
      <c r="Q488" s="32"/>
    </row>
    <row r="489" spans="2:17" ht="12.75" customHeight="1" x14ac:dyDescent="0.4">
      <c r="B489" s="35"/>
      <c r="E489" s="42"/>
      <c r="Q489" s="32"/>
    </row>
    <row r="490" spans="2:17" ht="12.75" customHeight="1" x14ac:dyDescent="0.4">
      <c r="B490" s="35"/>
      <c r="E490" s="42"/>
      <c r="Q490" s="32"/>
    </row>
    <row r="491" spans="2:17" ht="12.75" customHeight="1" x14ac:dyDescent="0.4">
      <c r="B491" s="35"/>
      <c r="E491" s="42"/>
      <c r="Q491" s="32"/>
    </row>
    <row r="492" spans="2:17" ht="12.75" customHeight="1" x14ac:dyDescent="0.4">
      <c r="B492" s="35"/>
      <c r="E492" s="42"/>
      <c r="Q492" s="32"/>
    </row>
    <row r="493" spans="2:17" ht="12.75" customHeight="1" x14ac:dyDescent="0.4">
      <c r="B493" s="35"/>
      <c r="E493" s="42"/>
      <c r="Q493" s="32"/>
    </row>
    <row r="494" spans="2:17" ht="12.75" customHeight="1" x14ac:dyDescent="0.4">
      <c r="B494" s="35"/>
      <c r="E494" s="42"/>
      <c r="Q494" s="32"/>
    </row>
    <row r="495" spans="2:17" ht="12.75" customHeight="1" x14ac:dyDescent="0.4">
      <c r="B495" s="35"/>
      <c r="E495" s="42"/>
      <c r="Q495" s="32"/>
    </row>
    <row r="496" spans="2:17" ht="12.75" customHeight="1" x14ac:dyDescent="0.4">
      <c r="B496" s="35"/>
      <c r="E496" s="42"/>
      <c r="Q496" s="32"/>
    </row>
    <row r="497" spans="2:17" ht="12.75" customHeight="1" x14ac:dyDescent="0.4">
      <c r="B497" s="35"/>
      <c r="E497" s="42"/>
      <c r="Q497" s="32"/>
    </row>
    <row r="498" spans="2:17" ht="12.75" customHeight="1" x14ac:dyDescent="0.4">
      <c r="B498" s="35"/>
      <c r="E498" s="42"/>
      <c r="Q498" s="32"/>
    </row>
    <row r="499" spans="2:17" ht="12.75" customHeight="1" x14ac:dyDescent="0.4">
      <c r="B499" s="35"/>
      <c r="E499" s="42"/>
      <c r="Q499" s="32"/>
    </row>
    <row r="500" spans="2:17" ht="12.75" customHeight="1" x14ac:dyDescent="0.4">
      <c r="B500" s="35"/>
      <c r="E500" s="42"/>
      <c r="Q500" s="32"/>
    </row>
    <row r="501" spans="2:17" ht="12.75" customHeight="1" x14ac:dyDescent="0.4">
      <c r="B501" s="35"/>
      <c r="E501" s="42"/>
      <c r="Q501" s="32"/>
    </row>
    <row r="502" spans="2:17" ht="12.75" customHeight="1" x14ac:dyDescent="0.4">
      <c r="B502" s="35"/>
      <c r="E502" s="42"/>
      <c r="Q502" s="32"/>
    </row>
    <row r="503" spans="2:17" ht="12.75" customHeight="1" x14ac:dyDescent="0.4">
      <c r="B503" s="35"/>
      <c r="E503" s="42"/>
      <c r="Q503" s="32"/>
    </row>
    <row r="504" spans="2:17" ht="12.75" customHeight="1" x14ac:dyDescent="0.4">
      <c r="B504" s="35"/>
      <c r="E504" s="42"/>
      <c r="Q504" s="32"/>
    </row>
    <row r="505" spans="2:17" ht="12.75" customHeight="1" x14ac:dyDescent="0.4">
      <c r="B505" s="35"/>
      <c r="E505" s="42"/>
      <c r="Q505" s="32"/>
    </row>
    <row r="506" spans="2:17" ht="12.75" customHeight="1" x14ac:dyDescent="0.4">
      <c r="B506" s="35"/>
      <c r="E506" s="42"/>
      <c r="Q506" s="32"/>
    </row>
    <row r="507" spans="2:17" ht="12.75" customHeight="1" x14ac:dyDescent="0.4">
      <c r="B507" s="35"/>
      <c r="E507" s="42"/>
      <c r="Q507" s="32"/>
    </row>
    <row r="508" spans="2:17" ht="12.75" customHeight="1" x14ac:dyDescent="0.4">
      <c r="B508" s="35"/>
      <c r="E508" s="42"/>
      <c r="Q508" s="32"/>
    </row>
    <row r="509" spans="2:17" ht="12.75" customHeight="1" x14ac:dyDescent="0.4">
      <c r="B509" s="35"/>
      <c r="E509" s="42"/>
      <c r="Q509" s="32"/>
    </row>
    <row r="510" spans="2:17" ht="12.75" customHeight="1" x14ac:dyDescent="0.4">
      <c r="B510" s="35"/>
      <c r="E510" s="42"/>
      <c r="Q510" s="32"/>
    </row>
    <row r="511" spans="2:17" ht="12.75" customHeight="1" x14ac:dyDescent="0.4">
      <c r="B511" s="35"/>
      <c r="E511" s="42"/>
      <c r="Q511" s="32"/>
    </row>
    <row r="512" spans="2:17" ht="12.75" customHeight="1" x14ac:dyDescent="0.4">
      <c r="B512" s="35"/>
      <c r="E512" s="42"/>
      <c r="Q512" s="32"/>
    </row>
    <row r="513" spans="2:17" ht="12.75" customHeight="1" x14ac:dyDescent="0.4">
      <c r="B513" s="35"/>
      <c r="E513" s="42"/>
      <c r="Q513" s="32"/>
    </row>
    <row r="514" spans="2:17" ht="12.75" customHeight="1" x14ac:dyDescent="0.4">
      <c r="B514" s="35"/>
      <c r="E514" s="42"/>
      <c r="Q514" s="32"/>
    </row>
    <row r="515" spans="2:17" ht="12.75" customHeight="1" x14ac:dyDescent="0.4">
      <c r="B515" s="35"/>
      <c r="E515" s="42"/>
      <c r="Q515" s="32"/>
    </row>
    <row r="516" spans="2:17" ht="12.75" customHeight="1" x14ac:dyDescent="0.4">
      <c r="B516" s="35"/>
      <c r="E516" s="42"/>
      <c r="Q516" s="32"/>
    </row>
    <row r="517" spans="2:17" ht="12.75" customHeight="1" x14ac:dyDescent="0.4">
      <c r="B517" s="35"/>
      <c r="E517" s="42"/>
      <c r="Q517" s="32"/>
    </row>
    <row r="518" spans="2:17" ht="12.75" customHeight="1" x14ac:dyDescent="0.4">
      <c r="B518" s="35"/>
      <c r="E518" s="42"/>
      <c r="Q518" s="32"/>
    </row>
    <row r="519" spans="2:17" ht="12.75" customHeight="1" x14ac:dyDescent="0.4">
      <c r="B519" s="35"/>
      <c r="E519" s="42"/>
      <c r="Q519" s="32"/>
    </row>
    <row r="520" spans="2:17" ht="12.75" customHeight="1" x14ac:dyDescent="0.4">
      <c r="B520" s="35"/>
      <c r="E520" s="42"/>
      <c r="Q520" s="32"/>
    </row>
    <row r="521" spans="2:17" ht="12.75" customHeight="1" x14ac:dyDescent="0.4">
      <c r="B521" s="35"/>
      <c r="E521" s="42"/>
      <c r="Q521" s="32"/>
    </row>
    <row r="522" spans="2:17" ht="12.75" customHeight="1" x14ac:dyDescent="0.4">
      <c r="B522" s="35"/>
      <c r="E522" s="42"/>
      <c r="Q522" s="32"/>
    </row>
    <row r="523" spans="2:17" ht="12.75" customHeight="1" x14ac:dyDescent="0.4">
      <c r="B523" s="35"/>
      <c r="E523" s="42"/>
      <c r="Q523" s="32"/>
    </row>
    <row r="524" spans="2:17" ht="12.75" customHeight="1" x14ac:dyDescent="0.4">
      <c r="B524" s="35"/>
      <c r="E524" s="42"/>
      <c r="Q524" s="32"/>
    </row>
    <row r="525" spans="2:17" ht="12.75" customHeight="1" x14ac:dyDescent="0.4">
      <c r="B525" s="35"/>
      <c r="E525" s="42"/>
      <c r="Q525" s="32"/>
    </row>
    <row r="526" spans="2:17" ht="12.75" customHeight="1" x14ac:dyDescent="0.4">
      <c r="B526" s="35"/>
      <c r="E526" s="42"/>
      <c r="Q526" s="32"/>
    </row>
    <row r="527" spans="2:17" ht="12.75" customHeight="1" x14ac:dyDescent="0.4">
      <c r="B527" s="35"/>
      <c r="E527" s="42"/>
      <c r="Q527" s="32"/>
    </row>
    <row r="528" spans="2:17" ht="12.75" customHeight="1" x14ac:dyDescent="0.4">
      <c r="B528" s="35"/>
      <c r="E528" s="42"/>
      <c r="Q528" s="32"/>
    </row>
    <row r="529" spans="2:17" ht="12.75" customHeight="1" x14ac:dyDescent="0.4">
      <c r="B529" s="35"/>
      <c r="E529" s="42"/>
      <c r="Q529" s="32"/>
    </row>
    <row r="530" spans="2:17" ht="12.75" customHeight="1" x14ac:dyDescent="0.4">
      <c r="B530" s="35"/>
      <c r="E530" s="42"/>
      <c r="Q530" s="32"/>
    </row>
    <row r="531" spans="2:17" ht="12.75" customHeight="1" x14ac:dyDescent="0.4">
      <c r="B531" s="35"/>
      <c r="E531" s="42"/>
      <c r="Q531" s="32"/>
    </row>
    <row r="532" spans="2:17" ht="12.75" customHeight="1" x14ac:dyDescent="0.4">
      <c r="B532" s="35"/>
      <c r="E532" s="42"/>
      <c r="Q532" s="32"/>
    </row>
    <row r="533" spans="2:17" ht="12.75" customHeight="1" x14ac:dyDescent="0.4">
      <c r="B533" s="35"/>
      <c r="E533" s="42"/>
      <c r="Q533" s="32"/>
    </row>
    <row r="534" spans="2:17" ht="12.75" customHeight="1" x14ac:dyDescent="0.4">
      <c r="B534" s="35"/>
      <c r="E534" s="42"/>
      <c r="Q534" s="32"/>
    </row>
    <row r="535" spans="2:17" ht="12.75" customHeight="1" x14ac:dyDescent="0.4">
      <c r="B535" s="35"/>
      <c r="E535" s="42"/>
      <c r="Q535" s="32"/>
    </row>
    <row r="536" spans="2:17" ht="12.75" customHeight="1" x14ac:dyDescent="0.4">
      <c r="B536" s="35"/>
      <c r="E536" s="42"/>
      <c r="Q536" s="32"/>
    </row>
    <row r="537" spans="2:17" ht="12.75" customHeight="1" x14ac:dyDescent="0.4">
      <c r="B537" s="35"/>
      <c r="E537" s="42"/>
      <c r="Q537" s="32"/>
    </row>
    <row r="538" spans="2:17" ht="12.75" customHeight="1" x14ac:dyDescent="0.4">
      <c r="B538" s="35"/>
      <c r="E538" s="42"/>
      <c r="Q538" s="32"/>
    </row>
    <row r="539" spans="2:17" ht="12.75" customHeight="1" x14ac:dyDescent="0.4">
      <c r="B539" s="35"/>
      <c r="E539" s="42"/>
      <c r="Q539" s="32"/>
    </row>
    <row r="540" spans="2:17" ht="12.75" customHeight="1" x14ac:dyDescent="0.4">
      <c r="B540" s="35"/>
      <c r="E540" s="42"/>
      <c r="Q540" s="32"/>
    </row>
    <row r="541" spans="2:17" ht="12.75" customHeight="1" x14ac:dyDescent="0.4">
      <c r="B541" s="35"/>
      <c r="E541" s="42"/>
      <c r="Q541" s="32"/>
    </row>
    <row r="542" spans="2:17" ht="12.75" customHeight="1" x14ac:dyDescent="0.4">
      <c r="B542" s="35"/>
      <c r="E542" s="42"/>
      <c r="Q542" s="32"/>
    </row>
    <row r="543" spans="2:17" ht="12.75" customHeight="1" x14ac:dyDescent="0.4">
      <c r="B543" s="35"/>
      <c r="E543" s="42"/>
      <c r="Q543" s="32"/>
    </row>
    <row r="544" spans="2:17" ht="12.75" customHeight="1" x14ac:dyDescent="0.4">
      <c r="B544" s="35"/>
      <c r="E544" s="42"/>
      <c r="Q544" s="32"/>
    </row>
    <row r="545" spans="2:17" ht="12.75" customHeight="1" x14ac:dyDescent="0.4">
      <c r="B545" s="35"/>
      <c r="E545" s="42"/>
      <c r="Q545" s="32"/>
    </row>
    <row r="546" spans="2:17" ht="12.75" customHeight="1" x14ac:dyDescent="0.4">
      <c r="B546" s="35"/>
      <c r="E546" s="42"/>
      <c r="Q546" s="32"/>
    </row>
    <row r="547" spans="2:17" ht="12.75" customHeight="1" x14ac:dyDescent="0.4">
      <c r="B547" s="35"/>
      <c r="E547" s="42"/>
      <c r="Q547" s="32"/>
    </row>
    <row r="548" spans="2:17" ht="12.75" customHeight="1" x14ac:dyDescent="0.4">
      <c r="B548" s="35"/>
      <c r="E548" s="42"/>
      <c r="Q548" s="32"/>
    </row>
    <row r="549" spans="2:17" ht="12.75" customHeight="1" x14ac:dyDescent="0.4">
      <c r="B549" s="35"/>
      <c r="E549" s="42"/>
      <c r="Q549" s="32"/>
    </row>
    <row r="550" spans="2:17" ht="12.75" customHeight="1" x14ac:dyDescent="0.4">
      <c r="B550" s="35"/>
      <c r="E550" s="42"/>
      <c r="Q550" s="32"/>
    </row>
    <row r="551" spans="2:17" ht="12.75" customHeight="1" x14ac:dyDescent="0.4">
      <c r="B551" s="35"/>
      <c r="E551" s="42"/>
      <c r="Q551" s="32"/>
    </row>
    <row r="552" spans="2:17" ht="12.75" customHeight="1" x14ac:dyDescent="0.4">
      <c r="B552" s="35"/>
      <c r="E552" s="42"/>
      <c r="Q552" s="32"/>
    </row>
    <row r="553" spans="2:17" ht="12.75" customHeight="1" x14ac:dyDescent="0.4">
      <c r="B553" s="35"/>
      <c r="E553" s="42"/>
      <c r="Q553" s="32"/>
    </row>
    <row r="554" spans="2:17" ht="12.75" customHeight="1" x14ac:dyDescent="0.4">
      <c r="B554" s="35"/>
      <c r="E554" s="42"/>
      <c r="Q554" s="32"/>
    </row>
    <row r="555" spans="2:17" ht="12.75" customHeight="1" x14ac:dyDescent="0.4">
      <c r="B555" s="35"/>
      <c r="E555" s="42"/>
      <c r="Q555" s="32"/>
    </row>
    <row r="556" spans="2:17" ht="12.75" customHeight="1" x14ac:dyDescent="0.4">
      <c r="B556" s="35"/>
      <c r="E556" s="42"/>
      <c r="Q556" s="32"/>
    </row>
    <row r="557" spans="2:17" ht="12.75" customHeight="1" x14ac:dyDescent="0.4">
      <c r="B557" s="35"/>
      <c r="E557" s="42"/>
      <c r="Q557" s="32"/>
    </row>
    <row r="558" spans="2:17" ht="12.75" customHeight="1" x14ac:dyDescent="0.4">
      <c r="B558" s="35"/>
      <c r="E558" s="42"/>
      <c r="Q558" s="32"/>
    </row>
    <row r="559" spans="2:17" ht="12.75" customHeight="1" x14ac:dyDescent="0.4">
      <c r="B559" s="35"/>
      <c r="E559" s="42"/>
      <c r="Q559" s="32"/>
    </row>
    <row r="560" spans="2:17" ht="12.75" customHeight="1" x14ac:dyDescent="0.4">
      <c r="B560" s="35"/>
      <c r="E560" s="42"/>
      <c r="Q560" s="32"/>
    </row>
    <row r="561" spans="2:17" ht="12.75" customHeight="1" x14ac:dyDescent="0.4">
      <c r="B561" s="35"/>
      <c r="E561" s="42"/>
      <c r="Q561" s="32"/>
    </row>
    <row r="562" spans="2:17" ht="12.75" customHeight="1" x14ac:dyDescent="0.4">
      <c r="B562" s="35"/>
      <c r="E562" s="42"/>
      <c r="Q562" s="32"/>
    </row>
    <row r="563" spans="2:17" ht="12.75" customHeight="1" x14ac:dyDescent="0.4">
      <c r="B563" s="35"/>
      <c r="E563" s="42"/>
      <c r="Q563" s="32"/>
    </row>
    <row r="564" spans="2:17" ht="12.75" customHeight="1" x14ac:dyDescent="0.4">
      <c r="B564" s="35"/>
      <c r="E564" s="42"/>
      <c r="Q564" s="32"/>
    </row>
    <row r="565" spans="2:17" ht="12.75" customHeight="1" x14ac:dyDescent="0.4">
      <c r="B565" s="35"/>
      <c r="E565" s="42"/>
      <c r="Q565" s="32"/>
    </row>
    <row r="566" spans="2:17" ht="12.75" customHeight="1" x14ac:dyDescent="0.4">
      <c r="B566" s="35"/>
      <c r="E566" s="42"/>
      <c r="Q566" s="32"/>
    </row>
    <row r="567" spans="2:17" ht="12.75" customHeight="1" x14ac:dyDescent="0.4">
      <c r="B567" s="35"/>
      <c r="E567" s="42"/>
      <c r="Q567" s="32"/>
    </row>
    <row r="568" spans="2:17" ht="12.75" customHeight="1" x14ac:dyDescent="0.4">
      <c r="B568" s="35"/>
      <c r="E568" s="42"/>
      <c r="Q568" s="32"/>
    </row>
    <row r="569" spans="2:17" ht="12.75" customHeight="1" x14ac:dyDescent="0.4">
      <c r="B569" s="35"/>
      <c r="E569" s="42"/>
      <c r="Q569" s="32"/>
    </row>
    <row r="570" spans="2:17" ht="12.75" customHeight="1" x14ac:dyDescent="0.4">
      <c r="B570" s="35"/>
      <c r="E570" s="42"/>
      <c r="Q570" s="32"/>
    </row>
    <row r="571" spans="2:17" ht="12.75" customHeight="1" x14ac:dyDescent="0.4">
      <c r="B571" s="35"/>
      <c r="E571" s="42"/>
      <c r="Q571" s="32"/>
    </row>
    <row r="572" spans="2:17" ht="12.75" customHeight="1" x14ac:dyDescent="0.4">
      <c r="B572" s="35"/>
      <c r="E572" s="42"/>
      <c r="Q572" s="32"/>
    </row>
    <row r="573" spans="2:17" ht="12.75" customHeight="1" x14ac:dyDescent="0.4">
      <c r="B573" s="35"/>
      <c r="E573" s="42"/>
      <c r="Q573" s="32"/>
    </row>
    <row r="574" spans="2:17" ht="12.75" customHeight="1" x14ac:dyDescent="0.4">
      <c r="B574" s="35"/>
      <c r="E574" s="42"/>
      <c r="Q574" s="32"/>
    </row>
    <row r="575" spans="2:17" ht="12.75" customHeight="1" x14ac:dyDescent="0.4">
      <c r="B575" s="35"/>
      <c r="E575" s="42"/>
      <c r="Q575" s="32"/>
    </row>
    <row r="576" spans="2:17" ht="12.75" customHeight="1" x14ac:dyDescent="0.4">
      <c r="B576" s="35"/>
      <c r="E576" s="42"/>
      <c r="Q576" s="32"/>
    </row>
    <row r="577" spans="2:17" ht="12.75" customHeight="1" x14ac:dyDescent="0.4">
      <c r="B577" s="35"/>
      <c r="E577" s="42"/>
      <c r="Q577" s="32"/>
    </row>
    <row r="578" spans="2:17" ht="12.75" customHeight="1" x14ac:dyDescent="0.4">
      <c r="B578" s="35"/>
      <c r="E578" s="42"/>
      <c r="Q578" s="32"/>
    </row>
    <row r="579" spans="2:17" ht="12.75" customHeight="1" x14ac:dyDescent="0.4">
      <c r="B579" s="35"/>
      <c r="E579" s="42"/>
      <c r="Q579" s="32"/>
    </row>
    <row r="580" spans="2:17" ht="12.75" customHeight="1" x14ac:dyDescent="0.4">
      <c r="B580" s="35"/>
      <c r="E580" s="42"/>
      <c r="Q580" s="32"/>
    </row>
    <row r="581" spans="2:17" ht="12.75" customHeight="1" x14ac:dyDescent="0.4">
      <c r="B581" s="35"/>
      <c r="E581" s="42"/>
      <c r="Q581" s="32"/>
    </row>
    <row r="582" spans="2:17" ht="12.75" customHeight="1" x14ac:dyDescent="0.4">
      <c r="B582" s="35"/>
      <c r="E582" s="42"/>
      <c r="Q582" s="32"/>
    </row>
    <row r="583" spans="2:17" ht="12.75" customHeight="1" x14ac:dyDescent="0.4">
      <c r="B583" s="35"/>
      <c r="E583" s="42"/>
      <c r="Q583" s="32"/>
    </row>
    <row r="584" spans="2:17" ht="12.75" customHeight="1" x14ac:dyDescent="0.4">
      <c r="B584" s="35"/>
      <c r="E584" s="42"/>
      <c r="Q584" s="32"/>
    </row>
    <row r="585" spans="2:17" ht="12.75" customHeight="1" x14ac:dyDescent="0.4">
      <c r="B585" s="35"/>
      <c r="E585" s="42"/>
      <c r="Q585" s="32"/>
    </row>
    <row r="586" spans="2:17" ht="12.75" customHeight="1" x14ac:dyDescent="0.4">
      <c r="B586" s="35"/>
      <c r="E586" s="42"/>
      <c r="Q586" s="32"/>
    </row>
    <row r="587" spans="2:17" ht="12.75" customHeight="1" x14ac:dyDescent="0.4">
      <c r="B587" s="35"/>
      <c r="E587" s="42"/>
      <c r="Q587" s="32"/>
    </row>
    <row r="588" spans="2:17" ht="12.75" customHeight="1" x14ac:dyDescent="0.4">
      <c r="B588" s="35"/>
      <c r="E588" s="42"/>
      <c r="Q588" s="32"/>
    </row>
    <row r="589" spans="2:17" ht="12.75" customHeight="1" x14ac:dyDescent="0.4">
      <c r="B589" s="35"/>
      <c r="E589" s="42"/>
      <c r="Q589" s="32"/>
    </row>
    <row r="590" spans="2:17" ht="12.75" customHeight="1" x14ac:dyDescent="0.4">
      <c r="B590" s="35"/>
      <c r="E590" s="42"/>
      <c r="Q590" s="32"/>
    </row>
    <row r="591" spans="2:17" ht="12.75" customHeight="1" x14ac:dyDescent="0.4">
      <c r="B591" s="35"/>
      <c r="E591" s="42"/>
      <c r="Q591" s="32"/>
    </row>
    <row r="592" spans="2:17" ht="12.75" customHeight="1" x14ac:dyDescent="0.4">
      <c r="B592" s="35"/>
      <c r="E592" s="42"/>
      <c r="Q592" s="32"/>
    </row>
    <row r="593" spans="2:17" ht="12.75" customHeight="1" x14ac:dyDescent="0.4">
      <c r="B593" s="35"/>
      <c r="E593" s="42"/>
      <c r="Q593" s="32"/>
    </row>
    <row r="594" spans="2:17" ht="12.75" customHeight="1" x14ac:dyDescent="0.4">
      <c r="B594" s="35"/>
      <c r="E594" s="42"/>
      <c r="Q594" s="32"/>
    </row>
    <row r="595" spans="2:17" ht="12.75" customHeight="1" x14ac:dyDescent="0.4">
      <c r="B595" s="35"/>
      <c r="E595" s="42"/>
      <c r="Q595" s="32"/>
    </row>
    <row r="596" spans="2:17" ht="12.75" customHeight="1" x14ac:dyDescent="0.4">
      <c r="B596" s="35"/>
      <c r="E596" s="42"/>
      <c r="Q596" s="32"/>
    </row>
    <row r="597" spans="2:17" ht="12.75" customHeight="1" x14ac:dyDescent="0.4">
      <c r="B597" s="35"/>
      <c r="E597" s="42"/>
      <c r="Q597" s="32"/>
    </row>
    <row r="598" spans="2:17" ht="12.75" customHeight="1" x14ac:dyDescent="0.4">
      <c r="B598" s="35"/>
      <c r="E598" s="42"/>
      <c r="Q598" s="32"/>
    </row>
    <row r="599" spans="2:17" ht="12.75" customHeight="1" x14ac:dyDescent="0.4">
      <c r="B599" s="35"/>
      <c r="E599" s="42"/>
      <c r="Q599" s="32"/>
    </row>
    <row r="600" spans="2:17" ht="12.75" customHeight="1" x14ac:dyDescent="0.4">
      <c r="B600" s="35"/>
      <c r="E600" s="42"/>
      <c r="Q600" s="32"/>
    </row>
    <row r="601" spans="2:17" ht="12.75" customHeight="1" x14ac:dyDescent="0.4">
      <c r="B601" s="35"/>
      <c r="E601" s="42"/>
      <c r="Q601" s="32"/>
    </row>
    <row r="602" spans="2:17" ht="12.75" customHeight="1" x14ac:dyDescent="0.4">
      <c r="B602" s="35"/>
      <c r="E602" s="42"/>
      <c r="Q602" s="32"/>
    </row>
    <row r="603" spans="2:17" ht="12.75" customHeight="1" x14ac:dyDescent="0.4">
      <c r="B603" s="35"/>
      <c r="E603" s="42"/>
      <c r="Q603" s="32"/>
    </row>
    <row r="604" spans="2:17" ht="12.75" customHeight="1" x14ac:dyDescent="0.4">
      <c r="B604" s="35"/>
      <c r="E604" s="42"/>
      <c r="Q604" s="32"/>
    </row>
    <row r="605" spans="2:17" ht="12.75" customHeight="1" x14ac:dyDescent="0.4">
      <c r="B605" s="35"/>
      <c r="E605" s="42"/>
      <c r="Q605" s="32"/>
    </row>
    <row r="606" spans="2:17" ht="12.75" customHeight="1" x14ac:dyDescent="0.4">
      <c r="B606" s="35"/>
      <c r="E606" s="42"/>
      <c r="Q606" s="32"/>
    </row>
    <row r="607" spans="2:17" ht="12.75" customHeight="1" x14ac:dyDescent="0.4">
      <c r="B607" s="35"/>
      <c r="E607" s="42"/>
      <c r="Q607" s="32"/>
    </row>
    <row r="608" spans="2:17" ht="12.75" customHeight="1" x14ac:dyDescent="0.4">
      <c r="B608" s="35"/>
      <c r="E608" s="42"/>
      <c r="Q608" s="32"/>
    </row>
    <row r="609" spans="2:17" ht="12.75" customHeight="1" x14ac:dyDescent="0.4">
      <c r="B609" s="35"/>
      <c r="E609" s="42"/>
      <c r="Q609" s="32"/>
    </row>
    <row r="610" spans="2:17" ht="12.75" customHeight="1" x14ac:dyDescent="0.4">
      <c r="B610" s="35"/>
      <c r="E610" s="42"/>
      <c r="Q610" s="32"/>
    </row>
    <row r="611" spans="2:17" ht="12.75" customHeight="1" x14ac:dyDescent="0.4">
      <c r="B611" s="35"/>
      <c r="E611" s="42"/>
      <c r="Q611" s="32"/>
    </row>
    <row r="612" spans="2:17" ht="12.75" customHeight="1" x14ac:dyDescent="0.4">
      <c r="B612" s="35"/>
      <c r="E612" s="42"/>
      <c r="Q612" s="32"/>
    </row>
    <row r="613" spans="2:17" ht="12.75" customHeight="1" x14ac:dyDescent="0.4">
      <c r="B613" s="35"/>
      <c r="E613" s="42"/>
      <c r="Q613" s="32"/>
    </row>
    <row r="614" spans="2:17" ht="12.75" customHeight="1" x14ac:dyDescent="0.4">
      <c r="B614" s="35"/>
      <c r="E614" s="42"/>
      <c r="Q614" s="32"/>
    </row>
    <row r="615" spans="2:17" ht="12.75" customHeight="1" x14ac:dyDescent="0.4">
      <c r="B615" s="35"/>
      <c r="E615" s="42"/>
      <c r="Q615" s="32"/>
    </row>
    <row r="616" spans="2:17" ht="12.75" customHeight="1" x14ac:dyDescent="0.4">
      <c r="B616" s="35"/>
      <c r="E616" s="42"/>
      <c r="Q616" s="32"/>
    </row>
    <row r="617" spans="2:17" ht="12.75" customHeight="1" x14ac:dyDescent="0.4">
      <c r="B617" s="35"/>
      <c r="E617" s="42"/>
      <c r="Q617" s="32"/>
    </row>
    <row r="618" spans="2:17" ht="12.75" customHeight="1" x14ac:dyDescent="0.4">
      <c r="B618" s="35"/>
      <c r="E618" s="42"/>
      <c r="Q618" s="32"/>
    </row>
    <row r="619" spans="2:17" ht="12.75" customHeight="1" x14ac:dyDescent="0.4">
      <c r="B619" s="35"/>
      <c r="E619" s="42"/>
      <c r="Q619" s="32"/>
    </row>
    <row r="620" spans="2:17" ht="12.75" customHeight="1" x14ac:dyDescent="0.4">
      <c r="B620" s="35"/>
      <c r="E620" s="42"/>
      <c r="Q620" s="32"/>
    </row>
    <row r="621" spans="2:17" ht="12.75" customHeight="1" x14ac:dyDescent="0.4">
      <c r="B621" s="35"/>
      <c r="E621" s="42"/>
      <c r="Q621" s="32"/>
    </row>
    <row r="622" spans="2:17" ht="12.75" customHeight="1" x14ac:dyDescent="0.4">
      <c r="B622" s="35"/>
      <c r="E622" s="42"/>
      <c r="Q622" s="32"/>
    </row>
    <row r="623" spans="2:17" ht="12.75" customHeight="1" x14ac:dyDescent="0.4">
      <c r="B623" s="35"/>
      <c r="E623" s="42"/>
      <c r="Q623" s="32"/>
    </row>
    <row r="624" spans="2:17" ht="12.75" customHeight="1" x14ac:dyDescent="0.4">
      <c r="B624" s="35"/>
      <c r="E624" s="42"/>
      <c r="Q624" s="32"/>
    </row>
    <row r="625" spans="2:17" ht="12.75" customHeight="1" x14ac:dyDescent="0.4">
      <c r="B625" s="35"/>
      <c r="E625" s="42"/>
      <c r="Q625" s="32"/>
    </row>
    <row r="626" spans="2:17" ht="12.75" customHeight="1" x14ac:dyDescent="0.4">
      <c r="B626" s="35"/>
      <c r="E626" s="42"/>
      <c r="Q626" s="32"/>
    </row>
    <row r="627" spans="2:17" ht="12.75" customHeight="1" x14ac:dyDescent="0.4">
      <c r="B627" s="35"/>
      <c r="E627" s="42"/>
      <c r="Q627" s="32"/>
    </row>
    <row r="628" spans="2:17" ht="12.75" customHeight="1" x14ac:dyDescent="0.4">
      <c r="B628" s="35"/>
      <c r="E628" s="42"/>
      <c r="Q628" s="32"/>
    </row>
    <row r="629" spans="2:17" ht="12.75" customHeight="1" x14ac:dyDescent="0.4">
      <c r="B629" s="35"/>
      <c r="E629" s="42"/>
      <c r="Q629" s="32"/>
    </row>
    <row r="630" spans="2:17" ht="12.75" customHeight="1" x14ac:dyDescent="0.4">
      <c r="B630" s="35"/>
      <c r="E630" s="42"/>
      <c r="Q630" s="32"/>
    </row>
    <row r="631" spans="2:17" ht="12.75" customHeight="1" x14ac:dyDescent="0.4">
      <c r="B631" s="35"/>
      <c r="E631" s="42"/>
      <c r="Q631" s="32"/>
    </row>
    <row r="632" spans="2:17" ht="12.75" customHeight="1" x14ac:dyDescent="0.4">
      <c r="B632" s="35"/>
      <c r="E632" s="42"/>
      <c r="Q632" s="32"/>
    </row>
    <row r="633" spans="2:17" ht="12.75" customHeight="1" x14ac:dyDescent="0.4">
      <c r="B633" s="35"/>
      <c r="E633" s="42"/>
      <c r="Q633" s="32"/>
    </row>
    <row r="634" spans="2:17" ht="12.75" customHeight="1" x14ac:dyDescent="0.4">
      <c r="B634" s="35"/>
      <c r="E634" s="42"/>
      <c r="Q634" s="32"/>
    </row>
    <row r="635" spans="2:17" ht="12.75" customHeight="1" x14ac:dyDescent="0.4">
      <c r="B635" s="35"/>
      <c r="E635" s="42"/>
      <c r="Q635" s="32"/>
    </row>
    <row r="636" spans="2:17" ht="12.75" customHeight="1" x14ac:dyDescent="0.4">
      <c r="B636" s="35"/>
      <c r="E636" s="42"/>
      <c r="Q636" s="32"/>
    </row>
    <row r="637" spans="2:17" ht="12.75" customHeight="1" x14ac:dyDescent="0.4">
      <c r="B637" s="35"/>
      <c r="E637" s="42"/>
      <c r="Q637" s="32"/>
    </row>
    <row r="638" spans="2:17" ht="12.75" customHeight="1" x14ac:dyDescent="0.4">
      <c r="B638" s="35"/>
      <c r="E638" s="42"/>
      <c r="Q638" s="32"/>
    </row>
    <row r="639" spans="2:17" ht="12.75" customHeight="1" x14ac:dyDescent="0.4">
      <c r="B639" s="35"/>
      <c r="E639" s="42"/>
      <c r="Q639" s="32"/>
    </row>
    <row r="640" spans="2:17" ht="12.75" customHeight="1" x14ac:dyDescent="0.4">
      <c r="B640" s="35"/>
      <c r="E640" s="42"/>
      <c r="Q640" s="32"/>
    </row>
    <row r="641" spans="2:17" ht="12.75" customHeight="1" x14ac:dyDescent="0.4">
      <c r="B641" s="35"/>
      <c r="E641" s="42"/>
      <c r="Q641" s="32"/>
    </row>
    <row r="642" spans="2:17" ht="12.75" customHeight="1" x14ac:dyDescent="0.4">
      <c r="B642" s="35"/>
      <c r="E642" s="42"/>
      <c r="Q642" s="32"/>
    </row>
    <row r="643" spans="2:17" ht="12.75" customHeight="1" x14ac:dyDescent="0.4">
      <c r="B643" s="35"/>
      <c r="E643" s="42"/>
      <c r="Q643" s="32"/>
    </row>
    <row r="644" spans="2:17" ht="12.75" customHeight="1" x14ac:dyDescent="0.4">
      <c r="B644" s="35"/>
      <c r="E644" s="42"/>
      <c r="Q644" s="32"/>
    </row>
    <row r="645" spans="2:17" ht="12.75" customHeight="1" x14ac:dyDescent="0.4">
      <c r="B645" s="35"/>
      <c r="E645" s="42"/>
      <c r="Q645" s="32"/>
    </row>
    <row r="646" spans="2:17" ht="12.75" customHeight="1" x14ac:dyDescent="0.4">
      <c r="B646" s="35"/>
      <c r="E646" s="42"/>
      <c r="Q646" s="32"/>
    </row>
    <row r="647" spans="2:17" ht="12.75" customHeight="1" x14ac:dyDescent="0.4">
      <c r="B647" s="35"/>
      <c r="E647" s="42"/>
      <c r="Q647" s="32"/>
    </row>
    <row r="648" spans="2:17" ht="12.75" customHeight="1" x14ac:dyDescent="0.4">
      <c r="B648" s="35"/>
      <c r="E648" s="42"/>
      <c r="Q648" s="32"/>
    </row>
    <row r="649" spans="2:17" ht="12.75" customHeight="1" x14ac:dyDescent="0.4">
      <c r="B649" s="35"/>
      <c r="E649" s="42"/>
      <c r="Q649" s="32"/>
    </row>
    <row r="650" spans="2:17" ht="12.75" customHeight="1" x14ac:dyDescent="0.4">
      <c r="B650" s="35"/>
      <c r="E650" s="42"/>
      <c r="Q650" s="32"/>
    </row>
    <row r="651" spans="2:17" ht="12.75" customHeight="1" x14ac:dyDescent="0.4">
      <c r="B651" s="35"/>
      <c r="E651" s="42"/>
      <c r="Q651" s="32"/>
    </row>
    <row r="652" spans="2:17" ht="12.75" customHeight="1" x14ac:dyDescent="0.4">
      <c r="B652" s="35"/>
      <c r="E652" s="42"/>
      <c r="Q652" s="32"/>
    </row>
    <row r="653" spans="2:17" ht="12.75" customHeight="1" x14ac:dyDescent="0.4">
      <c r="B653" s="35"/>
      <c r="E653" s="42"/>
      <c r="Q653" s="32"/>
    </row>
    <row r="654" spans="2:17" ht="12.75" customHeight="1" x14ac:dyDescent="0.4">
      <c r="B654" s="35"/>
      <c r="E654" s="42"/>
      <c r="Q654" s="32"/>
    </row>
    <row r="655" spans="2:17" ht="12.75" customHeight="1" x14ac:dyDescent="0.4">
      <c r="B655" s="35"/>
      <c r="E655" s="42"/>
      <c r="Q655" s="32"/>
    </row>
    <row r="656" spans="2:17" ht="12.75" customHeight="1" x14ac:dyDescent="0.4">
      <c r="B656" s="35"/>
      <c r="E656" s="42"/>
      <c r="Q656" s="32"/>
    </row>
    <row r="657" spans="2:17" ht="12.75" customHeight="1" x14ac:dyDescent="0.4">
      <c r="B657" s="35"/>
      <c r="E657" s="42"/>
      <c r="Q657" s="32"/>
    </row>
    <row r="658" spans="2:17" ht="12.75" customHeight="1" x14ac:dyDescent="0.4">
      <c r="B658" s="35"/>
      <c r="E658" s="42"/>
      <c r="Q658" s="32"/>
    </row>
    <row r="659" spans="2:17" ht="12.75" customHeight="1" x14ac:dyDescent="0.4">
      <c r="B659" s="35"/>
      <c r="E659" s="42"/>
      <c r="Q659" s="32"/>
    </row>
    <row r="660" spans="2:17" ht="12.75" customHeight="1" x14ac:dyDescent="0.4">
      <c r="B660" s="35"/>
      <c r="E660" s="42"/>
      <c r="Q660" s="32"/>
    </row>
    <row r="661" spans="2:17" ht="12.75" customHeight="1" x14ac:dyDescent="0.4">
      <c r="B661" s="35"/>
      <c r="E661" s="42"/>
      <c r="Q661" s="32"/>
    </row>
    <row r="662" spans="2:17" ht="12.75" customHeight="1" x14ac:dyDescent="0.4">
      <c r="B662" s="35"/>
      <c r="E662" s="42"/>
      <c r="Q662" s="32"/>
    </row>
    <row r="663" spans="2:17" ht="12.75" customHeight="1" x14ac:dyDescent="0.4">
      <c r="B663" s="35"/>
      <c r="E663" s="42"/>
      <c r="Q663" s="32"/>
    </row>
    <row r="664" spans="2:17" ht="12.75" customHeight="1" x14ac:dyDescent="0.4">
      <c r="B664" s="35"/>
      <c r="E664" s="42"/>
      <c r="Q664" s="32"/>
    </row>
    <row r="665" spans="2:17" ht="12.75" customHeight="1" x14ac:dyDescent="0.4">
      <c r="B665" s="35"/>
      <c r="E665" s="42"/>
      <c r="Q665" s="32"/>
    </row>
    <row r="666" spans="2:17" ht="12.75" customHeight="1" x14ac:dyDescent="0.4">
      <c r="B666" s="35"/>
      <c r="E666" s="42"/>
      <c r="Q666" s="32"/>
    </row>
    <row r="667" spans="2:17" ht="12.75" customHeight="1" x14ac:dyDescent="0.4">
      <c r="B667" s="35"/>
      <c r="E667" s="42"/>
      <c r="Q667" s="32"/>
    </row>
    <row r="668" spans="2:17" ht="12.75" customHeight="1" x14ac:dyDescent="0.4">
      <c r="B668" s="35"/>
      <c r="E668" s="42"/>
      <c r="Q668" s="32"/>
    </row>
    <row r="669" spans="2:17" ht="12.75" customHeight="1" x14ac:dyDescent="0.4">
      <c r="B669" s="35"/>
      <c r="E669" s="42"/>
      <c r="Q669" s="32"/>
    </row>
    <row r="670" spans="2:17" ht="12.75" customHeight="1" x14ac:dyDescent="0.4">
      <c r="B670" s="35"/>
      <c r="E670" s="42"/>
      <c r="Q670" s="32"/>
    </row>
    <row r="671" spans="2:17" ht="12.75" customHeight="1" x14ac:dyDescent="0.4">
      <c r="B671" s="35"/>
      <c r="E671" s="42"/>
      <c r="Q671" s="32"/>
    </row>
    <row r="672" spans="2:17" ht="12.75" customHeight="1" x14ac:dyDescent="0.4">
      <c r="B672" s="35"/>
      <c r="E672" s="42"/>
      <c r="Q672" s="32"/>
    </row>
    <row r="673" spans="2:17" ht="12.75" customHeight="1" x14ac:dyDescent="0.4">
      <c r="B673" s="35"/>
      <c r="E673" s="42"/>
      <c r="Q673" s="32"/>
    </row>
    <row r="674" spans="2:17" ht="12.75" customHeight="1" x14ac:dyDescent="0.4">
      <c r="B674" s="35"/>
      <c r="E674" s="42"/>
      <c r="Q674" s="32"/>
    </row>
    <row r="675" spans="2:17" ht="12.75" customHeight="1" x14ac:dyDescent="0.4">
      <c r="B675" s="35"/>
      <c r="E675" s="42"/>
      <c r="Q675" s="32"/>
    </row>
    <row r="676" spans="2:17" ht="12.75" customHeight="1" x14ac:dyDescent="0.4">
      <c r="B676" s="35"/>
      <c r="E676" s="42"/>
      <c r="Q676" s="32"/>
    </row>
    <row r="677" spans="2:17" ht="12.75" customHeight="1" x14ac:dyDescent="0.4">
      <c r="B677" s="35"/>
      <c r="E677" s="42"/>
      <c r="Q677" s="32"/>
    </row>
    <row r="678" spans="2:17" ht="12.75" customHeight="1" x14ac:dyDescent="0.4">
      <c r="B678" s="35"/>
      <c r="E678" s="42"/>
      <c r="Q678" s="32"/>
    </row>
    <row r="679" spans="2:17" ht="12.75" customHeight="1" x14ac:dyDescent="0.4">
      <c r="B679" s="35"/>
      <c r="E679" s="42"/>
      <c r="Q679" s="32"/>
    </row>
    <row r="680" spans="2:17" ht="12.75" customHeight="1" x14ac:dyDescent="0.4">
      <c r="B680" s="35"/>
      <c r="E680" s="42"/>
      <c r="Q680" s="32"/>
    </row>
    <row r="681" spans="2:17" ht="12.75" customHeight="1" x14ac:dyDescent="0.4">
      <c r="B681" s="35"/>
      <c r="E681" s="42"/>
      <c r="Q681" s="32"/>
    </row>
    <row r="682" spans="2:17" ht="12.75" customHeight="1" x14ac:dyDescent="0.4">
      <c r="B682" s="35"/>
      <c r="E682" s="42"/>
      <c r="Q682" s="32"/>
    </row>
    <row r="683" spans="2:17" ht="12.75" customHeight="1" x14ac:dyDescent="0.4">
      <c r="B683" s="35"/>
      <c r="E683" s="42"/>
      <c r="Q683" s="32"/>
    </row>
    <row r="684" spans="2:17" ht="12.75" customHeight="1" x14ac:dyDescent="0.4">
      <c r="B684" s="35"/>
      <c r="E684" s="42"/>
      <c r="Q684" s="32"/>
    </row>
    <row r="685" spans="2:17" ht="12.75" customHeight="1" x14ac:dyDescent="0.4">
      <c r="B685" s="35"/>
      <c r="E685" s="42"/>
      <c r="Q685" s="32"/>
    </row>
    <row r="686" spans="2:17" ht="12.75" customHeight="1" x14ac:dyDescent="0.4">
      <c r="B686" s="35"/>
      <c r="E686" s="42"/>
      <c r="Q686" s="32"/>
    </row>
    <row r="687" spans="2:17" ht="12.75" customHeight="1" x14ac:dyDescent="0.4">
      <c r="B687" s="35"/>
      <c r="E687" s="42"/>
      <c r="Q687" s="32"/>
    </row>
    <row r="688" spans="2:17" ht="12.75" customHeight="1" x14ac:dyDescent="0.4">
      <c r="B688" s="35"/>
      <c r="E688" s="42"/>
      <c r="Q688" s="32"/>
    </row>
    <row r="689" spans="2:17" ht="12.75" customHeight="1" x14ac:dyDescent="0.4">
      <c r="B689" s="35"/>
      <c r="E689" s="42"/>
      <c r="Q689" s="32"/>
    </row>
    <row r="690" spans="2:17" ht="12.75" customHeight="1" x14ac:dyDescent="0.4">
      <c r="B690" s="35"/>
      <c r="E690" s="42"/>
      <c r="Q690" s="32"/>
    </row>
    <row r="691" spans="2:17" ht="12.75" customHeight="1" x14ac:dyDescent="0.4">
      <c r="B691" s="35"/>
      <c r="E691" s="42"/>
      <c r="Q691" s="32"/>
    </row>
    <row r="692" spans="2:17" ht="12.75" customHeight="1" x14ac:dyDescent="0.4">
      <c r="B692" s="35"/>
      <c r="E692" s="42"/>
      <c r="Q692" s="32"/>
    </row>
    <row r="693" spans="2:17" ht="12.75" customHeight="1" x14ac:dyDescent="0.4">
      <c r="B693" s="35"/>
      <c r="E693" s="42"/>
      <c r="Q693" s="32"/>
    </row>
    <row r="694" spans="2:17" ht="12.75" customHeight="1" x14ac:dyDescent="0.4">
      <c r="B694" s="35"/>
      <c r="E694" s="42"/>
      <c r="Q694" s="32"/>
    </row>
    <row r="695" spans="2:17" ht="12.75" customHeight="1" x14ac:dyDescent="0.4">
      <c r="B695" s="35"/>
      <c r="E695" s="42"/>
      <c r="Q695" s="32"/>
    </row>
    <row r="696" spans="2:17" ht="12.75" customHeight="1" x14ac:dyDescent="0.4">
      <c r="B696" s="35"/>
      <c r="E696" s="42"/>
      <c r="Q696" s="32"/>
    </row>
    <row r="697" spans="2:17" ht="12.75" customHeight="1" x14ac:dyDescent="0.4">
      <c r="B697" s="35"/>
      <c r="E697" s="42"/>
      <c r="Q697" s="32"/>
    </row>
    <row r="698" spans="2:17" ht="12.75" customHeight="1" x14ac:dyDescent="0.4">
      <c r="B698" s="35"/>
      <c r="E698" s="42"/>
      <c r="Q698" s="32"/>
    </row>
    <row r="699" spans="2:17" ht="12.75" customHeight="1" x14ac:dyDescent="0.4">
      <c r="B699" s="35"/>
      <c r="E699" s="42"/>
      <c r="Q699" s="32"/>
    </row>
    <row r="700" spans="2:17" ht="12.75" customHeight="1" x14ac:dyDescent="0.4">
      <c r="B700" s="35"/>
      <c r="E700" s="42"/>
      <c r="Q700" s="32"/>
    </row>
    <row r="701" spans="2:17" ht="12.75" customHeight="1" x14ac:dyDescent="0.4">
      <c r="B701" s="35"/>
      <c r="E701" s="42"/>
      <c r="Q701" s="32"/>
    </row>
    <row r="702" spans="2:17" ht="12.75" customHeight="1" x14ac:dyDescent="0.4">
      <c r="B702" s="35"/>
      <c r="E702" s="42"/>
      <c r="Q702" s="32"/>
    </row>
    <row r="703" spans="2:17" ht="12.75" customHeight="1" x14ac:dyDescent="0.4">
      <c r="B703" s="35"/>
      <c r="E703" s="42"/>
      <c r="Q703" s="32"/>
    </row>
    <row r="704" spans="2:17" ht="12.75" customHeight="1" x14ac:dyDescent="0.4">
      <c r="B704" s="35"/>
      <c r="E704" s="42"/>
      <c r="Q704" s="32"/>
    </row>
    <row r="705" spans="2:17" ht="12.75" customHeight="1" x14ac:dyDescent="0.4">
      <c r="B705" s="35"/>
      <c r="E705" s="42"/>
      <c r="Q705" s="32"/>
    </row>
    <row r="706" spans="2:17" ht="12.75" customHeight="1" x14ac:dyDescent="0.4">
      <c r="B706" s="35"/>
      <c r="E706" s="42"/>
      <c r="Q706" s="32"/>
    </row>
    <row r="707" spans="2:17" ht="12.75" customHeight="1" x14ac:dyDescent="0.4">
      <c r="B707" s="35"/>
      <c r="E707" s="42"/>
      <c r="Q707" s="32"/>
    </row>
    <row r="708" spans="2:17" ht="12.75" customHeight="1" x14ac:dyDescent="0.4">
      <c r="B708" s="35"/>
      <c r="E708" s="42"/>
      <c r="Q708" s="32"/>
    </row>
    <row r="709" spans="2:17" ht="12.75" customHeight="1" x14ac:dyDescent="0.4">
      <c r="B709" s="35"/>
      <c r="E709" s="42"/>
      <c r="Q709" s="32"/>
    </row>
    <row r="710" spans="2:17" ht="12.75" customHeight="1" x14ac:dyDescent="0.4">
      <c r="B710" s="35"/>
      <c r="E710" s="42"/>
      <c r="Q710" s="32"/>
    </row>
    <row r="711" spans="2:17" ht="12.75" customHeight="1" x14ac:dyDescent="0.4">
      <c r="B711" s="35"/>
      <c r="E711" s="42"/>
      <c r="Q711" s="32"/>
    </row>
    <row r="712" spans="2:17" ht="12.75" customHeight="1" x14ac:dyDescent="0.4">
      <c r="B712" s="35"/>
      <c r="E712" s="42"/>
      <c r="Q712" s="32"/>
    </row>
    <row r="713" spans="2:17" ht="12.75" customHeight="1" x14ac:dyDescent="0.4">
      <c r="B713" s="35"/>
      <c r="E713" s="42"/>
      <c r="Q713" s="32"/>
    </row>
    <row r="714" spans="2:17" ht="12.75" customHeight="1" x14ac:dyDescent="0.4">
      <c r="B714" s="35"/>
      <c r="E714" s="42"/>
      <c r="Q714" s="32"/>
    </row>
    <row r="715" spans="2:17" ht="12.75" customHeight="1" x14ac:dyDescent="0.4">
      <c r="B715" s="35"/>
      <c r="E715" s="42"/>
      <c r="Q715" s="32"/>
    </row>
    <row r="716" spans="2:17" ht="12.75" customHeight="1" x14ac:dyDescent="0.4">
      <c r="B716" s="35"/>
      <c r="E716" s="42"/>
      <c r="Q716" s="32"/>
    </row>
    <row r="717" spans="2:17" ht="12.75" customHeight="1" x14ac:dyDescent="0.4">
      <c r="B717" s="35"/>
      <c r="E717" s="42"/>
      <c r="Q717" s="32"/>
    </row>
    <row r="718" spans="2:17" ht="12.75" customHeight="1" x14ac:dyDescent="0.4">
      <c r="B718" s="35"/>
      <c r="E718" s="42"/>
      <c r="Q718" s="32"/>
    </row>
    <row r="719" spans="2:17" ht="12.75" customHeight="1" x14ac:dyDescent="0.4">
      <c r="B719" s="35"/>
      <c r="E719" s="42"/>
      <c r="Q719" s="32"/>
    </row>
    <row r="720" spans="2:17" ht="12.75" customHeight="1" x14ac:dyDescent="0.4">
      <c r="B720" s="35"/>
      <c r="E720" s="42"/>
      <c r="Q720" s="32"/>
    </row>
    <row r="721" spans="2:17" ht="12.75" customHeight="1" x14ac:dyDescent="0.4">
      <c r="B721" s="35"/>
      <c r="E721" s="42"/>
      <c r="Q721" s="32"/>
    </row>
    <row r="722" spans="2:17" ht="12.75" customHeight="1" x14ac:dyDescent="0.4">
      <c r="B722" s="35"/>
      <c r="E722" s="42"/>
      <c r="Q722" s="32"/>
    </row>
    <row r="723" spans="2:17" ht="12.75" customHeight="1" x14ac:dyDescent="0.4">
      <c r="B723" s="35"/>
      <c r="E723" s="42"/>
      <c r="Q723" s="32"/>
    </row>
    <row r="724" spans="2:17" ht="12.75" customHeight="1" x14ac:dyDescent="0.4">
      <c r="B724" s="35"/>
      <c r="E724" s="42"/>
      <c r="Q724" s="32"/>
    </row>
    <row r="725" spans="2:17" ht="12.75" customHeight="1" x14ac:dyDescent="0.4">
      <c r="B725" s="35"/>
      <c r="E725" s="42"/>
      <c r="Q725" s="32"/>
    </row>
    <row r="726" spans="2:17" ht="12.75" customHeight="1" x14ac:dyDescent="0.4">
      <c r="B726" s="35"/>
      <c r="E726" s="42"/>
      <c r="Q726" s="32"/>
    </row>
    <row r="727" spans="2:17" ht="12.75" customHeight="1" x14ac:dyDescent="0.4">
      <c r="B727" s="35"/>
      <c r="E727" s="42"/>
      <c r="Q727" s="32"/>
    </row>
    <row r="728" spans="2:17" ht="12.75" customHeight="1" x14ac:dyDescent="0.4">
      <c r="B728" s="35"/>
      <c r="E728" s="42"/>
      <c r="Q728" s="32"/>
    </row>
    <row r="729" spans="2:17" ht="12.75" customHeight="1" x14ac:dyDescent="0.4">
      <c r="B729" s="35"/>
      <c r="E729" s="42"/>
      <c r="Q729" s="32"/>
    </row>
    <row r="730" spans="2:17" ht="12.75" customHeight="1" x14ac:dyDescent="0.4">
      <c r="B730" s="35"/>
      <c r="E730" s="42"/>
      <c r="Q730" s="32"/>
    </row>
    <row r="731" spans="2:17" ht="12.75" customHeight="1" x14ac:dyDescent="0.4">
      <c r="B731" s="35"/>
      <c r="E731" s="42"/>
      <c r="Q731" s="32"/>
    </row>
    <row r="732" spans="2:17" ht="12.75" customHeight="1" x14ac:dyDescent="0.4">
      <c r="B732" s="35"/>
      <c r="E732" s="42"/>
      <c r="Q732" s="32"/>
    </row>
    <row r="733" spans="2:17" ht="12.75" customHeight="1" x14ac:dyDescent="0.4">
      <c r="B733" s="35"/>
      <c r="E733" s="42"/>
      <c r="Q733" s="32"/>
    </row>
    <row r="734" spans="2:17" ht="12.75" customHeight="1" x14ac:dyDescent="0.4">
      <c r="B734" s="35"/>
      <c r="E734" s="42"/>
      <c r="Q734" s="32"/>
    </row>
    <row r="735" spans="2:17" ht="12.75" customHeight="1" x14ac:dyDescent="0.4">
      <c r="B735" s="35"/>
      <c r="E735" s="42"/>
      <c r="Q735" s="32"/>
    </row>
    <row r="736" spans="2:17" ht="12.75" customHeight="1" x14ac:dyDescent="0.4">
      <c r="B736" s="35"/>
      <c r="E736" s="42"/>
      <c r="Q736" s="32"/>
    </row>
    <row r="737" spans="2:17" ht="12.75" customHeight="1" x14ac:dyDescent="0.4">
      <c r="B737" s="35"/>
      <c r="E737" s="42"/>
      <c r="Q737" s="32"/>
    </row>
    <row r="738" spans="2:17" ht="12.75" customHeight="1" x14ac:dyDescent="0.4">
      <c r="B738" s="35"/>
      <c r="E738" s="42"/>
      <c r="Q738" s="32"/>
    </row>
    <row r="739" spans="2:17" ht="12.75" customHeight="1" x14ac:dyDescent="0.4">
      <c r="B739" s="35"/>
      <c r="E739" s="42"/>
      <c r="Q739" s="32"/>
    </row>
    <row r="740" spans="2:17" ht="12.75" customHeight="1" x14ac:dyDescent="0.4">
      <c r="B740" s="35"/>
      <c r="E740" s="42"/>
      <c r="Q740" s="32"/>
    </row>
    <row r="741" spans="2:17" ht="12.75" customHeight="1" x14ac:dyDescent="0.4">
      <c r="B741" s="35"/>
      <c r="E741" s="42"/>
      <c r="Q741" s="32"/>
    </row>
    <row r="742" spans="2:17" ht="12.75" customHeight="1" x14ac:dyDescent="0.4">
      <c r="B742" s="35"/>
      <c r="E742" s="42"/>
      <c r="Q742" s="32"/>
    </row>
    <row r="743" spans="2:17" ht="12.75" customHeight="1" x14ac:dyDescent="0.4">
      <c r="B743" s="35"/>
      <c r="E743" s="42"/>
      <c r="Q743" s="32"/>
    </row>
    <row r="744" spans="2:17" ht="12.75" customHeight="1" x14ac:dyDescent="0.4">
      <c r="B744" s="35"/>
      <c r="E744" s="42"/>
      <c r="Q744" s="32"/>
    </row>
    <row r="745" spans="2:17" ht="12.75" customHeight="1" x14ac:dyDescent="0.4">
      <c r="B745" s="35"/>
      <c r="E745" s="42"/>
      <c r="Q745" s="32"/>
    </row>
    <row r="746" spans="2:17" ht="12.75" customHeight="1" x14ac:dyDescent="0.4">
      <c r="B746" s="35"/>
      <c r="E746" s="42"/>
      <c r="Q746" s="32"/>
    </row>
    <row r="747" spans="2:17" ht="12.75" customHeight="1" x14ac:dyDescent="0.4">
      <c r="B747" s="35"/>
      <c r="E747" s="42"/>
      <c r="Q747" s="32"/>
    </row>
    <row r="748" spans="2:17" ht="12.75" customHeight="1" x14ac:dyDescent="0.4">
      <c r="B748" s="35"/>
      <c r="E748" s="42"/>
      <c r="Q748" s="32"/>
    </row>
    <row r="749" spans="2:17" ht="12.75" customHeight="1" x14ac:dyDescent="0.4">
      <c r="B749" s="35"/>
      <c r="E749" s="42"/>
      <c r="Q749" s="32"/>
    </row>
    <row r="750" spans="2:17" ht="12.75" customHeight="1" x14ac:dyDescent="0.4">
      <c r="B750" s="35"/>
      <c r="E750" s="42"/>
      <c r="Q750" s="32"/>
    </row>
    <row r="751" spans="2:17" ht="12.75" customHeight="1" x14ac:dyDescent="0.4">
      <c r="B751" s="35"/>
      <c r="E751" s="42"/>
      <c r="Q751" s="32"/>
    </row>
    <row r="752" spans="2:17" ht="12.75" customHeight="1" x14ac:dyDescent="0.4">
      <c r="B752" s="35"/>
      <c r="E752" s="42"/>
      <c r="Q752" s="32"/>
    </row>
    <row r="753" spans="2:17" ht="12.75" customHeight="1" x14ac:dyDescent="0.4">
      <c r="B753" s="35"/>
      <c r="E753" s="42"/>
      <c r="Q753" s="32"/>
    </row>
    <row r="754" spans="2:17" ht="12.75" customHeight="1" x14ac:dyDescent="0.4">
      <c r="B754" s="35"/>
      <c r="E754" s="42"/>
      <c r="Q754" s="32"/>
    </row>
    <row r="755" spans="2:17" ht="12.75" customHeight="1" x14ac:dyDescent="0.4">
      <c r="B755" s="35"/>
      <c r="E755" s="42"/>
      <c r="Q755" s="32"/>
    </row>
    <row r="756" spans="2:17" ht="12.75" customHeight="1" x14ac:dyDescent="0.4">
      <c r="B756" s="35"/>
      <c r="E756" s="42"/>
      <c r="Q756" s="32"/>
    </row>
    <row r="757" spans="2:17" ht="12.75" customHeight="1" x14ac:dyDescent="0.4">
      <c r="B757" s="35"/>
      <c r="E757" s="42"/>
      <c r="Q757" s="32"/>
    </row>
    <row r="758" spans="2:17" ht="12.75" customHeight="1" x14ac:dyDescent="0.4">
      <c r="B758" s="35"/>
      <c r="E758" s="42"/>
      <c r="Q758" s="32"/>
    </row>
    <row r="759" spans="2:17" ht="12.75" customHeight="1" x14ac:dyDescent="0.4">
      <c r="B759" s="35"/>
      <c r="E759" s="42"/>
      <c r="Q759" s="32"/>
    </row>
    <row r="760" spans="2:17" ht="12.75" customHeight="1" x14ac:dyDescent="0.4">
      <c r="B760" s="35"/>
      <c r="E760" s="42"/>
      <c r="Q760" s="32"/>
    </row>
    <row r="761" spans="2:17" ht="12.75" customHeight="1" x14ac:dyDescent="0.4">
      <c r="B761" s="35"/>
      <c r="E761" s="42"/>
      <c r="Q761" s="32"/>
    </row>
    <row r="762" spans="2:17" ht="12.75" customHeight="1" x14ac:dyDescent="0.4">
      <c r="B762" s="35"/>
      <c r="E762" s="42"/>
      <c r="Q762" s="32"/>
    </row>
    <row r="763" spans="2:17" ht="12.75" customHeight="1" x14ac:dyDescent="0.4">
      <c r="B763" s="35"/>
      <c r="E763" s="42"/>
      <c r="Q763" s="32"/>
    </row>
    <row r="764" spans="2:17" ht="12.75" customHeight="1" x14ac:dyDescent="0.4">
      <c r="B764" s="35"/>
      <c r="E764" s="42"/>
      <c r="Q764" s="32"/>
    </row>
    <row r="765" spans="2:17" ht="12.75" customHeight="1" x14ac:dyDescent="0.4">
      <c r="B765" s="35"/>
      <c r="E765" s="42"/>
      <c r="Q765" s="32"/>
    </row>
    <row r="766" spans="2:17" ht="12.75" customHeight="1" x14ac:dyDescent="0.4">
      <c r="B766" s="35"/>
      <c r="E766" s="42"/>
      <c r="Q766" s="32"/>
    </row>
    <row r="767" spans="2:17" ht="12.75" customHeight="1" x14ac:dyDescent="0.4">
      <c r="B767" s="35"/>
      <c r="E767" s="42"/>
      <c r="Q767" s="32"/>
    </row>
    <row r="768" spans="2:17" ht="12.75" customHeight="1" x14ac:dyDescent="0.4">
      <c r="B768" s="35"/>
      <c r="E768" s="42"/>
      <c r="Q768" s="32"/>
    </row>
    <row r="769" spans="2:17" ht="12.75" customHeight="1" x14ac:dyDescent="0.4">
      <c r="B769" s="35"/>
      <c r="E769" s="42"/>
      <c r="Q769" s="32"/>
    </row>
    <row r="770" spans="2:17" ht="12.75" customHeight="1" x14ac:dyDescent="0.4">
      <c r="B770" s="35"/>
      <c r="E770" s="42"/>
      <c r="Q770" s="32"/>
    </row>
    <row r="771" spans="2:17" ht="12.75" customHeight="1" x14ac:dyDescent="0.4">
      <c r="B771" s="35"/>
      <c r="E771" s="42"/>
      <c r="Q771" s="32"/>
    </row>
    <row r="772" spans="2:17" ht="12.75" customHeight="1" x14ac:dyDescent="0.4">
      <c r="B772" s="35"/>
      <c r="E772" s="42"/>
      <c r="Q772" s="32"/>
    </row>
    <row r="773" spans="2:17" ht="12.75" customHeight="1" x14ac:dyDescent="0.4">
      <c r="B773" s="35"/>
      <c r="E773" s="42"/>
      <c r="Q773" s="32"/>
    </row>
    <row r="774" spans="2:17" ht="12.75" customHeight="1" x14ac:dyDescent="0.4">
      <c r="B774" s="35"/>
      <c r="E774" s="42"/>
      <c r="Q774" s="32"/>
    </row>
    <row r="775" spans="2:17" ht="12.75" customHeight="1" x14ac:dyDescent="0.4">
      <c r="B775" s="35"/>
      <c r="E775" s="42"/>
      <c r="Q775" s="32"/>
    </row>
    <row r="776" spans="2:17" ht="12.75" customHeight="1" x14ac:dyDescent="0.4">
      <c r="B776" s="35"/>
      <c r="E776" s="42"/>
      <c r="Q776" s="32"/>
    </row>
    <row r="777" spans="2:17" ht="12.75" customHeight="1" x14ac:dyDescent="0.4">
      <c r="B777" s="35"/>
      <c r="E777" s="42"/>
      <c r="Q777" s="32"/>
    </row>
    <row r="778" spans="2:17" ht="12.75" customHeight="1" x14ac:dyDescent="0.4">
      <c r="B778" s="35"/>
      <c r="E778" s="42"/>
      <c r="Q778" s="32"/>
    </row>
    <row r="779" spans="2:17" ht="12.75" customHeight="1" x14ac:dyDescent="0.4">
      <c r="B779" s="35"/>
      <c r="E779" s="42"/>
      <c r="Q779" s="32"/>
    </row>
    <row r="780" spans="2:17" ht="12.75" customHeight="1" x14ac:dyDescent="0.4">
      <c r="B780" s="35"/>
      <c r="E780" s="42"/>
      <c r="Q780" s="32"/>
    </row>
    <row r="781" spans="2:17" ht="12.75" customHeight="1" x14ac:dyDescent="0.4">
      <c r="B781" s="35"/>
      <c r="E781" s="42"/>
      <c r="Q781" s="32"/>
    </row>
    <row r="782" spans="2:17" ht="12.75" customHeight="1" x14ac:dyDescent="0.4">
      <c r="B782" s="35"/>
      <c r="E782" s="42"/>
      <c r="Q782" s="32"/>
    </row>
    <row r="783" spans="2:17" ht="12.75" customHeight="1" x14ac:dyDescent="0.4">
      <c r="B783" s="35"/>
      <c r="E783" s="42"/>
      <c r="Q783" s="32"/>
    </row>
    <row r="784" spans="2:17" ht="12.75" customHeight="1" x14ac:dyDescent="0.4">
      <c r="B784" s="35"/>
      <c r="E784" s="42"/>
      <c r="Q784" s="32"/>
    </row>
    <row r="785" spans="2:17" ht="12.75" customHeight="1" x14ac:dyDescent="0.4">
      <c r="B785" s="35"/>
      <c r="E785" s="42"/>
      <c r="Q785" s="32"/>
    </row>
    <row r="786" spans="2:17" ht="12.75" customHeight="1" x14ac:dyDescent="0.4">
      <c r="B786" s="35"/>
      <c r="E786" s="42"/>
      <c r="Q786" s="32"/>
    </row>
    <row r="787" spans="2:17" ht="12.75" customHeight="1" x14ac:dyDescent="0.4">
      <c r="B787" s="35"/>
      <c r="E787" s="42"/>
      <c r="Q787" s="32"/>
    </row>
    <row r="788" spans="2:17" ht="12.75" customHeight="1" x14ac:dyDescent="0.4">
      <c r="B788" s="35"/>
      <c r="E788" s="42"/>
      <c r="Q788" s="32"/>
    </row>
    <row r="789" spans="2:17" ht="12.75" customHeight="1" x14ac:dyDescent="0.4">
      <c r="B789" s="35"/>
      <c r="E789" s="42"/>
      <c r="Q789" s="32"/>
    </row>
    <row r="790" spans="2:17" ht="12.75" customHeight="1" x14ac:dyDescent="0.4">
      <c r="B790" s="35"/>
      <c r="E790" s="42"/>
      <c r="Q790" s="32"/>
    </row>
    <row r="791" spans="2:17" ht="12.75" customHeight="1" x14ac:dyDescent="0.4">
      <c r="B791" s="35"/>
      <c r="E791" s="42"/>
      <c r="Q791" s="32"/>
    </row>
    <row r="792" spans="2:17" ht="12.75" customHeight="1" x14ac:dyDescent="0.4">
      <c r="B792" s="35"/>
      <c r="E792" s="42"/>
      <c r="Q792" s="32"/>
    </row>
    <row r="793" spans="2:17" ht="12.75" customHeight="1" x14ac:dyDescent="0.4">
      <c r="B793" s="35"/>
      <c r="E793" s="42"/>
      <c r="Q793" s="32"/>
    </row>
    <row r="794" spans="2:17" ht="12.75" customHeight="1" x14ac:dyDescent="0.4">
      <c r="B794" s="35"/>
      <c r="E794" s="42"/>
      <c r="Q794" s="32"/>
    </row>
    <row r="795" spans="2:17" ht="12.75" customHeight="1" x14ac:dyDescent="0.4">
      <c r="B795" s="35"/>
      <c r="E795" s="42"/>
      <c r="Q795" s="32"/>
    </row>
    <row r="796" spans="2:17" ht="12.75" customHeight="1" x14ac:dyDescent="0.4">
      <c r="B796" s="35"/>
      <c r="E796" s="42"/>
      <c r="Q796" s="32"/>
    </row>
    <row r="797" spans="2:17" ht="12.75" customHeight="1" x14ac:dyDescent="0.4">
      <c r="B797" s="35"/>
      <c r="E797" s="42"/>
      <c r="Q797" s="32"/>
    </row>
    <row r="798" spans="2:17" ht="12.75" customHeight="1" x14ac:dyDescent="0.4">
      <c r="B798" s="35"/>
      <c r="E798" s="42"/>
      <c r="Q798" s="32"/>
    </row>
    <row r="799" spans="2:17" ht="12.75" customHeight="1" x14ac:dyDescent="0.4">
      <c r="B799" s="35"/>
      <c r="E799" s="42"/>
      <c r="Q799" s="32"/>
    </row>
    <row r="800" spans="2:17" ht="12.75" customHeight="1" x14ac:dyDescent="0.4">
      <c r="B800" s="35"/>
      <c r="E800" s="42"/>
      <c r="Q800" s="32"/>
    </row>
    <row r="801" spans="2:17" ht="12.75" customHeight="1" x14ac:dyDescent="0.4">
      <c r="B801" s="35"/>
      <c r="E801" s="42"/>
      <c r="Q801" s="32"/>
    </row>
    <row r="802" spans="2:17" ht="12.75" customHeight="1" x14ac:dyDescent="0.4">
      <c r="B802" s="35"/>
      <c r="E802" s="42"/>
      <c r="Q802" s="32"/>
    </row>
    <row r="803" spans="2:17" ht="12.75" customHeight="1" x14ac:dyDescent="0.4">
      <c r="B803" s="35"/>
      <c r="E803" s="42"/>
      <c r="Q803" s="32"/>
    </row>
    <row r="804" spans="2:17" ht="12.75" customHeight="1" x14ac:dyDescent="0.4">
      <c r="B804" s="35"/>
      <c r="E804" s="42"/>
      <c r="Q804" s="32"/>
    </row>
    <row r="805" spans="2:17" ht="12.75" customHeight="1" x14ac:dyDescent="0.4">
      <c r="B805" s="35"/>
      <c r="E805" s="42"/>
      <c r="Q805" s="32"/>
    </row>
    <row r="806" spans="2:17" ht="12.75" customHeight="1" x14ac:dyDescent="0.4">
      <c r="B806" s="35"/>
      <c r="E806" s="42"/>
      <c r="Q806" s="32"/>
    </row>
    <row r="807" spans="2:17" ht="12.75" customHeight="1" x14ac:dyDescent="0.4">
      <c r="B807" s="35"/>
      <c r="E807" s="42"/>
      <c r="Q807" s="32"/>
    </row>
    <row r="808" spans="2:17" ht="12.75" customHeight="1" x14ac:dyDescent="0.4">
      <c r="B808" s="35"/>
      <c r="E808" s="42"/>
      <c r="Q808" s="32"/>
    </row>
    <row r="809" spans="2:17" ht="12.75" customHeight="1" x14ac:dyDescent="0.4">
      <c r="B809" s="35"/>
      <c r="E809" s="42"/>
      <c r="Q809" s="32"/>
    </row>
    <row r="810" spans="2:17" ht="12.75" customHeight="1" x14ac:dyDescent="0.4">
      <c r="B810" s="35"/>
      <c r="E810" s="42"/>
      <c r="Q810" s="32"/>
    </row>
    <row r="811" spans="2:17" ht="12.75" customHeight="1" x14ac:dyDescent="0.4">
      <c r="B811" s="35"/>
      <c r="E811" s="42"/>
      <c r="Q811" s="32"/>
    </row>
    <row r="812" spans="2:17" ht="12.75" customHeight="1" x14ac:dyDescent="0.4">
      <c r="B812" s="35"/>
      <c r="E812" s="42"/>
      <c r="Q812" s="32"/>
    </row>
    <row r="813" spans="2:17" ht="12.75" customHeight="1" x14ac:dyDescent="0.4">
      <c r="B813" s="35"/>
      <c r="E813" s="42"/>
      <c r="Q813" s="32"/>
    </row>
    <row r="814" spans="2:17" ht="12.75" customHeight="1" x14ac:dyDescent="0.4">
      <c r="B814" s="35"/>
      <c r="E814" s="42"/>
      <c r="Q814" s="32"/>
    </row>
    <row r="815" spans="2:17" ht="12.75" customHeight="1" x14ac:dyDescent="0.4">
      <c r="B815" s="35"/>
      <c r="E815" s="42"/>
      <c r="Q815" s="32"/>
    </row>
    <row r="816" spans="2:17" ht="12.75" customHeight="1" x14ac:dyDescent="0.4">
      <c r="B816" s="35"/>
      <c r="E816" s="42"/>
      <c r="Q816" s="32"/>
    </row>
    <row r="817" spans="2:17" ht="12.75" customHeight="1" x14ac:dyDescent="0.4">
      <c r="B817" s="35"/>
      <c r="E817" s="42"/>
      <c r="Q817" s="32"/>
    </row>
    <row r="818" spans="2:17" ht="12.75" customHeight="1" x14ac:dyDescent="0.4">
      <c r="B818" s="35"/>
      <c r="E818" s="42"/>
      <c r="Q818" s="32"/>
    </row>
    <row r="819" spans="2:17" ht="12.75" customHeight="1" x14ac:dyDescent="0.4">
      <c r="B819" s="35"/>
      <c r="E819" s="42"/>
      <c r="Q819" s="32"/>
    </row>
    <row r="820" spans="2:17" ht="12.75" customHeight="1" x14ac:dyDescent="0.4">
      <c r="B820" s="35"/>
      <c r="E820" s="42"/>
      <c r="Q820" s="32"/>
    </row>
    <row r="821" spans="2:17" ht="12.75" customHeight="1" x14ac:dyDescent="0.4">
      <c r="B821" s="35"/>
      <c r="E821" s="42"/>
      <c r="Q821" s="32"/>
    </row>
    <row r="822" spans="2:17" ht="12.75" customHeight="1" x14ac:dyDescent="0.4">
      <c r="B822" s="35"/>
      <c r="E822" s="42"/>
      <c r="Q822" s="32"/>
    </row>
    <row r="823" spans="2:17" ht="12.75" customHeight="1" x14ac:dyDescent="0.4">
      <c r="B823" s="35"/>
      <c r="E823" s="42"/>
      <c r="Q823" s="32"/>
    </row>
    <row r="824" spans="2:17" ht="12.75" customHeight="1" x14ac:dyDescent="0.4">
      <c r="B824" s="35"/>
      <c r="E824" s="42"/>
      <c r="Q824" s="32"/>
    </row>
    <row r="825" spans="2:17" ht="12.75" customHeight="1" x14ac:dyDescent="0.4">
      <c r="B825" s="35"/>
      <c r="E825" s="42"/>
      <c r="Q825" s="32"/>
    </row>
    <row r="826" spans="2:17" ht="12.75" customHeight="1" x14ac:dyDescent="0.4">
      <c r="B826" s="35"/>
      <c r="E826" s="42"/>
      <c r="Q826" s="32"/>
    </row>
    <row r="827" spans="2:17" ht="12.75" customHeight="1" x14ac:dyDescent="0.4">
      <c r="B827" s="35"/>
      <c r="E827" s="42"/>
      <c r="Q827" s="32"/>
    </row>
    <row r="828" spans="2:17" ht="12.75" customHeight="1" x14ac:dyDescent="0.4">
      <c r="B828" s="35"/>
      <c r="E828" s="42"/>
      <c r="Q828" s="32"/>
    </row>
    <row r="829" spans="2:17" ht="12.75" customHeight="1" x14ac:dyDescent="0.4">
      <c r="B829" s="35"/>
      <c r="E829" s="42"/>
      <c r="Q829" s="32"/>
    </row>
    <row r="830" spans="2:17" ht="12.75" customHeight="1" x14ac:dyDescent="0.4">
      <c r="B830" s="35"/>
      <c r="E830" s="42"/>
      <c r="Q830" s="32"/>
    </row>
    <row r="831" spans="2:17" ht="12.75" customHeight="1" x14ac:dyDescent="0.4">
      <c r="B831" s="35"/>
      <c r="E831" s="42"/>
      <c r="Q831" s="32"/>
    </row>
    <row r="832" spans="2:17" ht="12.75" customHeight="1" x14ac:dyDescent="0.4">
      <c r="B832" s="35"/>
      <c r="E832" s="42"/>
      <c r="Q832" s="32"/>
    </row>
    <row r="833" spans="2:17" ht="12.75" customHeight="1" x14ac:dyDescent="0.4">
      <c r="B833" s="35"/>
      <c r="E833" s="42"/>
      <c r="Q833" s="32"/>
    </row>
    <row r="834" spans="2:17" ht="12.75" customHeight="1" x14ac:dyDescent="0.4">
      <c r="B834" s="35"/>
      <c r="E834" s="42"/>
      <c r="Q834" s="32"/>
    </row>
    <row r="835" spans="2:17" ht="12.75" customHeight="1" x14ac:dyDescent="0.4">
      <c r="B835" s="35"/>
      <c r="E835" s="42"/>
      <c r="Q835" s="32"/>
    </row>
    <row r="836" spans="2:17" ht="12.75" customHeight="1" x14ac:dyDescent="0.4">
      <c r="B836" s="35"/>
      <c r="E836" s="42"/>
      <c r="Q836" s="32"/>
    </row>
    <row r="837" spans="2:17" ht="12.75" customHeight="1" x14ac:dyDescent="0.4">
      <c r="B837" s="35"/>
      <c r="E837" s="42"/>
      <c r="Q837" s="32"/>
    </row>
    <row r="838" spans="2:17" ht="12.75" customHeight="1" x14ac:dyDescent="0.4">
      <c r="B838" s="35"/>
      <c r="E838" s="42"/>
      <c r="Q838" s="32"/>
    </row>
    <row r="839" spans="2:17" ht="12.75" customHeight="1" x14ac:dyDescent="0.4">
      <c r="B839" s="35"/>
      <c r="E839" s="42"/>
      <c r="Q839" s="32"/>
    </row>
    <row r="840" spans="2:17" ht="12.75" customHeight="1" x14ac:dyDescent="0.4">
      <c r="B840" s="35"/>
      <c r="E840" s="42"/>
      <c r="Q840" s="32"/>
    </row>
    <row r="841" spans="2:17" ht="12.75" customHeight="1" x14ac:dyDescent="0.4">
      <c r="B841" s="35"/>
      <c r="E841" s="42"/>
      <c r="Q841" s="32"/>
    </row>
    <row r="842" spans="2:17" ht="12.75" customHeight="1" x14ac:dyDescent="0.4">
      <c r="B842" s="35"/>
      <c r="E842" s="42"/>
      <c r="Q842" s="32"/>
    </row>
    <row r="843" spans="2:17" ht="12.75" customHeight="1" x14ac:dyDescent="0.4">
      <c r="B843" s="35"/>
      <c r="E843" s="42"/>
      <c r="Q843" s="32"/>
    </row>
    <row r="844" spans="2:17" ht="12.75" customHeight="1" x14ac:dyDescent="0.4">
      <c r="B844" s="35"/>
      <c r="E844" s="42"/>
      <c r="Q844" s="32"/>
    </row>
    <row r="845" spans="2:17" ht="12.75" customHeight="1" x14ac:dyDescent="0.4">
      <c r="B845" s="35"/>
      <c r="E845" s="42"/>
      <c r="Q845" s="32"/>
    </row>
    <row r="846" spans="2:17" ht="12.75" customHeight="1" x14ac:dyDescent="0.4">
      <c r="B846" s="35"/>
      <c r="E846" s="42"/>
      <c r="Q846" s="32"/>
    </row>
    <row r="847" spans="2:17" ht="12.75" customHeight="1" x14ac:dyDescent="0.4">
      <c r="B847" s="35"/>
      <c r="E847" s="42"/>
      <c r="Q847" s="32"/>
    </row>
    <row r="848" spans="2:17" ht="12.75" customHeight="1" x14ac:dyDescent="0.4">
      <c r="B848" s="35"/>
      <c r="E848" s="42"/>
      <c r="Q848" s="32"/>
    </row>
    <row r="849" spans="2:17" ht="12.75" customHeight="1" x14ac:dyDescent="0.4">
      <c r="B849" s="35"/>
      <c r="E849" s="42"/>
      <c r="Q849" s="32"/>
    </row>
    <row r="850" spans="2:17" ht="12.75" customHeight="1" x14ac:dyDescent="0.4">
      <c r="B850" s="35"/>
      <c r="E850" s="42"/>
      <c r="Q850" s="32"/>
    </row>
    <row r="851" spans="2:17" ht="12.75" customHeight="1" x14ac:dyDescent="0.4">
      <c r="B851" s="35"/>
      <c r="E851" s="42"/>
      <c r="Q851" s="32"/>
    </row>
    <row r="852" spans="2:17" ht="12.75" customHeight="1" x14ac:dyDescent="0.4">
      <c r="B852" s="35"/>
      <c r="E852" s="42"/>
      <c r="Q852" s="32"/>
    </row>
    <row r="853" spans="2:17" ht="12.75" customHeight="1" x14ac:dyDescent="0.4">
      <c r="B853" s="35"/>
      <c r="E853" s="42"/>
      <c r="Q853" s="32"/>
    </row>
    <row r="854" spans="2:17" ht="12.75" customHeight="1" x14ac:dyDescent="0.4">
      <c r="B854" s="35"/>
      <c r="E854" s="42"/>
      <c r="Q854" s="32"/>
    </row>
    <row r="855" spans="2:17" ht="12.75" customHeight="1" x14ac:dyDescent="0.4">
      <c r="B855" s="35"/>
      <c r="E855" s="42"/>
      <c r="Q855" s="32"/>
    </row>
    <row r="856" spans="2:17" ht="12.75" customHeight="1" x14ac:dyDescent="0.4">
      <c r="B856" s="35"/>
      <c r="E856" s="42"/>
      <c r="Q856" s="32"/>
    </row>
    <row r="857" spans="2:17" ht="12.75" customHeight="1" x14ac:dyDescent="0.4">
      <c r="B857" s="35"/>
      <c r="E857" s="42"/>
      <c r="Q857" s="32"/>
    </row>
    <row r="858" spans="2:17" ht="12.75" customHeight="1" x14ac:dyDescent="0.4">
      <c r="B858" s="35"/>
      <c r="E858" s="42"/>
      <c r="Q858" s="32"/>
    </row>
    <row r="859" spans="2:17" ht="12.75" customHeight="1" x14ac:dyDescent="0.4">
      <c r="B859" s="35"/>
      <c r="E859" s="42"/>
      <c r="Q859" s="32"/>
    </row>
    <row r="860" spans="2:17" ht="12.75" customHeight="1" x14ac:dyDescent="0.4">
      <c r="B860" s="35"/>
      <c r="E860" s="42"/>
      <c r="Q860" s="32"/>
    </row>
    <row r="861" spans="2:17" ht="12.75" customHeight="1" x14ac:dyDescent="0.4">
      <c r="B861" s="35"/>
      <c r="E861" s="42"/>
      <c r="Q861" s="32"/>
    </row>
    <row r="862" spans="2:17" ht="12.75" customHeight="1" x14ac:dyDescent="0.4">
      <c r="B862" s="35"/>
      <c r="E862" s="42"/>
      <c r="Q862" s="32"/>
    </row>
    <row r="863" spans="2:17" ht="12.75" customHeight="1" x14ac:dyDescent="0.4">
      <c r="B863" s="35"/>
      <c r="E863" s="42"/>
      <c r="Q863" s="32"/>
    </row>
    <row r="864" spans="2:17" ht="12.75" customHeight="1" x14ac:dyDescent="0.4">
      <c r="B864" s="35"/>
      <c r="E864" s="42"/>
      <c r="Q864" s="32"/>
    </row>
    <row r="865" spans="2:17" ht="12.75" customHeight="1" x14ac:dyDescent="0.4">
      <c r="B865" s="35"/>
      <c r="E865" s="42"/>
      <c r="Q865" s="32"/>
    </row>
    <row r="866" spans="2:17" ht="12.75" customHeight="1" x14ac:dyDescent="0.4">
      <c r="B866" s="35"/>
      <c r="E866" s="42"/>
      <c r="Q866" s="32"/>
    </row>
    <row r="867" spans="2:17" ht="12.75" customHeight="1" x14ac:dyDescent="0.4">
      <c r="B867" s="35"/>
      <c r="E867" s="42"/>
      <c r="Q867" s="32"/>
    </row>
    <row r="868" spans="2:17" ht="12.75" customHeight="1" x14ac:dyDescent="0.4">
      <c r="B868" s="35"/>
      <c r="E868" s="42"/>
      <c r="Q868" s="32"/>
    </row>
    <row r="869" spans="2:17" ht="12.75" customHeight="1" x14ac:dyDescent="0.4">
      <c r="B869" s="35"/>
      <c r="E869" s="42"/>
      <c r="Q869" s="32"/>
    </row>
    <row r="870" spans="2:17" ht="12.75" customHeight="1" x14ac:dyDescent="0.4">
      <c r="B870" s="35"/>
      <c r="E870" s="42"/>
      <c r="Q870" s="32"/>
    </row>
    <row r="871" spans="2:17" ht="12.75" customHeight="1" x14ac:dyDescent="0.4">
      <c r="B871" s="35"/>
      <c r="E871" s="42"/>
      <c r="Q871" s="32"/>
    </row>
    <row r="872" spans="2:17" ht="12.75" customHeight="1" x14ac:dyDescent="0.4">
      <c r="B872" s="35"/>
      <c r="E872" s="42"/>
      <c r="Q872" s="32"/>
    </row>
    <row r="873" spans="2:17" ht="12.75" customHeight="1" x14ac:dyDescent="0.4">
      <c r="B873" s="35"/>
      <c r="E873" s="42"/>
      <c r="Q873" s="32"/>
    </row>
    <row r="874" spans="2:17" ht="12.75" customHeight="1" x14ac:dyDescent="0.4">
      <c r="B874" s="35"/>
      <c r="E874" s="42"/>
      <c r="Q874" s="32"/>
    </row>
    <row r="875" spans="2:17" ht="12.75" customHeight="1" x14ac:dyDescent="0.4">
      <c r="B875" s="35"/>
      <c r="E875" s="42"/>
      <c r="Q875" s="32"/>
    </row>
    <row r="876" spans="2:17" ht="12.75" customHeight="1" x14ac:dyDescent="0.4">
      <c r="B876" s="35"/>
      <c r="E876" s="42"/>
      <c r="Q876" s="32"/>
    </row>
    <row r="877" spans="2:17" ht="12.75" customHeight="1" x14ac:dyDescent="0.4">
      <c r="B877" s="35"/>
      <c r="E877" s="42"/>
      <c r="Q877" s="32"/>
    </row>
    <row r="878" spans="2:17" ht="12.75" customHeight="1" x14ac:dyDescent="0.4">
      <c r="B878" s="35"/>
      <c r="E878" s="42"/>
      <c r="Q878" s="32"/>
    </row>
    <row r="879" spans="2:17" ht="12.75" customHeight="1" x14ac:dyDescent="0.4">
      <c r="B879" s="35"/>
      <c r="E879" s="42"/>
      <c r="Q879" s="32"/>
    </row>
    <row r="880" spans="2:17" ht="12.75" customHeight="1" x14ac:dyDescent="0.4">
      <c r="B880" s="35"/>
      <c r="E880" s="42"/>
      <c r="Q880" s="32"/>
    </row>
    <row r="881" spans="2:17" ht="12.75" customHeight="1" x14ac:dyDescent="0.4">
      <c r="B881" s="35"/>
      <c r="E881" s="42"/>
      <c r="Q881" s="32"/>
    </row>
    <row r="882" spans="2:17" ht="12.75" customHeight="1" x14ac:dyDescent="0.4">
      <c r="B882" s="35"/>
      <c r="E882" s="42"/>
      <c r="Q882" s="32"/>
    </row>
    <row r="883" spans="2:17" ht="12.75" customHeight="1" x14ac:dyDescent="0.4">
      <c r="B883" s="35"/>
      <c r="E883" s="42"/>
      <c r="Q883" s="32"/>
    </row>
    <row r="884" spans="2:17" ht="12.75" customHeight="1" x14ac:dyDescent="0.4">
      <c r="B884" s="35"/>
      <c r="E884" s="42"/>
      <c r="Q884" s="32"/>
    </row>
    <row r="885" spans="2:17" ht="12.75" customHeight="1" x14ac:dyDescent="0.4">
      <c r="B885" s="35"/>
      <c r="E885" s="42"/>
      <c r="Q885" s="32"/>
    </row>
    <row r="886" spans="2:17" ht="12.75" customHeight="1" x14ac:dyDescent="0.4">
      <c r="B886" s="35"/>
      <c r="E886" s="42"/>
      <c r="Q886" s="32"/>
    </row>
    <row r="887" spans="2:17" ht="12.75" customHeight="1" x14ac:dyDescent="0.4">
      <c r="B887" s="35"/>
      <c r="E887" s="42"/>
      <c r="Q887" s="32"/>
    </row>
    <row r="888" spans="2:17" ht="12.75" customHeight="1" x14ac:dyDescent="0.4">
      <c r="B888" s="35"/>
      <c r="E888" s="42"/>
      <c r="Q888" s="32"/>
    </row>
    <row r="889" spans="2:17" ht="12.75" customHeight="1" x14ac:dyDescent="0.4">
      <c r="B889" s="35"/>
      <c r="E889" s="42"/>
      <c r="Q889" s="32"/>
    </row>
    <row r="890" spans="2:17" ht="12.75" customHeight="1" x14ac:dyDescent="0.4">
      <c r="B890" s="35"/>
      <c r="E890" s="42"/>
      <c r="Q890" s="32"/>
    </row>
    <row r="891" spans="2:17" ht="12.75" customHeight="1" x14ac:dyDescent="0.4">
      <c r="B891" s="35"/>
      <c r="E891" s="42"/>
      <c r="Q891" s="32"/>
    </row>
    <row r="892" spans="2:17" ht="12.75" customHeight="1" x14ac:dyDescent="0.4">
      <c r="B892" s="35"/>
      <c r="E892" s="42"/>
      <c r="Q892" s="32"/>
    </row>
    <row r="893" spans="2:17" ht="12.75" customHeight="1" x14ac:dyDescent="0.4">
      <c r="B893" s="35"/>
      <c r="E893" s="42"/>
      <c r="Q893" s="32"/>
    </row>
    <row r="894" spans="2:17" ht="12.75" customHeight="1" x14ac:dyDescent="0.4">
      <c r="B894" s="35"/>
      <c r="E894" s="42"/>
      <c r="Q894" s="32"/>
    </row>
    <row r="895" spans="2:17" ht="12.75" customHeight="1" x14ac:dyDescent="0.4">
      <c r="B895" s="35"/>
      <c r="E895" s="42"/>
      <c r="Q895" s="32"/>
    </row>
    <row r="896" spans="2:17" ht="12.75" customHeight="1" x14ac:dyDescent="0.4">
      <c r="B896" s="35"/>
      <c r="E896" s="42"/>
      <c r="Q896" s="32"/>
    </row>
    <row r="897" spans="2:17" ht="12.75" customHeight="1" x14ac:dyDescent="0.4">
      <c r="B897" s="35"/>
      <c r="E897" s="42"/>
      <c r="Q897" s="32"/>
    </row>
    <row r="898" spans="2:17" ht="12.75" customHeight="1" x14ac:dyDescent="0.4">
      <c r="B898" s="35"/>
      <c r="E898" s="42"/>
      <c r="Q898" s="32"/>
    </row>
    <row r="899" spans="2:17" ht="12.75" customHeight="1" x14ac:dyDescent="0.4">
      <c r="B899" s="35"/>
      <c r="E899" s="42"/>
      <c r="Q899" s="32"/>
    </row>
    <row r="900" spans="2:17" ht="12.75" customHeight="1" x14ac:dyDescent="0.4">
      <c r="B900" s="35"/>
      <c r="E900" s="42"/>
      <c r="Q900" s="32"/>
    </row>
    <row r="901" spans="2:17" ht="12.75" customHeight="1" x14ac:dyDescent="0.4">
      <c r="B901" s="35"/>
      <c r="E901" s="42"/>
      <c r="Q901" s="32"/>
    </row>
    <row r="902" spans="2:17" ht="12.75" customHeight="1" x14ac:dyDescent="0.4">
      <c r="B902" s="35"/>
      <c r="E902" s="42"/>
      <c r="Q902" s="32"/>
    </row>
    <row r="903" spans="2:17" ht="12.75" customHeight="1" x14ac:dyDescent="0.4">
      <c r="B903" s="35"/>
      <c r="E903" s="42"/>
      <c r="Q903" s="32"/>
    </row>
    <row r="904" spans="2:17" ht="12.75" customHeight="1" x14ac:dyDescent="0.4">
      <c r="B904" s="35"/>
      <c r="E904" s="42"/>
      <c r="Q904" s="32"/>
    </row>
    <row r="905" spans="2:17" ht="12.75" customHeight="1" x14ac:dyDescent="0.4">
      <c r="B905" s="35"/>
      <c r="E905" s="42"/>
      <c r="Q905" s="32"/>
    </row>
    <row r="906" spans="2:17" ht="12.75" customHeight="1" x14ac:dyDescent="0.4">
      <c r="B906" s="35"/>
      <c r="E906" s="42"/>
      <c r="Q906" s="32"/>
    </row>
    <row r="907" spans="2:17" ht="12.75" customHeight="1" x14ac:dyDescent="0.4">
      <c r="B907" s="35"/>
      <c r="E907" s="42"/>
      <c r="Q907" s="32"/>
    </row>
    <row r="908" spans="2:17" ht="12.75" customHeight="1" x14ac:dyDescent="0.4">
      <c r="B908" s="35"/>
      <c r="E908" s="42"/>
      <c r="Q908" s="32"/>
    </row>
    <row r="909" spans="2:17" ht="12.75" customHeight="1" x14ac:dyDescent="0.4">
      <c r="B909" s="35"/>
      <c r="E909" s="42"/>
      <c r="Q909" s="32"/>
    </row>
    <row r="910" spans="2:17" ht="12.75" customHeight="1" x14ac:dyDescent="0.4">
      <c r="B910" s="35"/>
      <c r="E910" s="42"/>
      <c r="Q910" s="32"/>
    </row>
    <row r="911" spans="2:17" ht="12.75" customHeight="1" x14ac:dyDescent="0.4">
      <c r="B911" s="35"/>
      <c r="E911" s="42"/>
      <c r="Q911" s="32"/>
    </row>
    <row r="912" spans="2:17" ht="12.75" customHeight="1" x14ac:dyDescent="0.4">
      <c r="B912" s="35"/>
      <c r="E912" s="42"/>
      <c r="Q912" s="32"/>
    </row>
    <row r="913" spans="2:17" ht="12.75" customHeight="1" x14ac:dyDescent="0.4">
      <c r="B913" s="35"/>
      <c r="E913" s="42"/>
      <c r="Q913" s="32"/>
    </row>
    <row r="914" spans="2:17" ht="12.75" customHeight="1" x14ac:dyDescent="0.4">
      <c r="B914" s="35"/>
      <c r="E914" s="42"/>
      <c r="Q914" s="32"/>
    </row>
    <row r="915" spans="2:17" ht="12.75" customHeight="1" x14ac:dyDescent="0.4">
      <c r="B915" s="35"/>
      <c r="E915" s="42"/>
      <c r="Q915" s="32"/>
    </row>
    <row r="916" spans="2:17" ht="12.75" customHeight="1" x14ac:dyDescent="0.4">
      <c r="B916" s="35"/>
      <c r="E916" s="42"/>
      <c r="Q916" s="32"/>
    </row>
    <row r="917" spans="2:17" ht="12.75" customHeight="1" x14ac:dyDescent="0.4">
      <c r="B917" s="35"/>
      <c r="E917" s="42"/>
      <c r="Q917" s="32"/>
    </row>
    <row r="918" spans="2:17" ht="12.75" customHeight="1" x14ac:dyDescent="0.4">
      <c r="B918" s="35"/>
      <c r="E918" s="42"/>
      <c r="Q918" s="32"/>
    </row>
    <row r="919" spans="2:17" ht="12.75" customHeight="1" x14ac:dyDescent="0.4">
      <c r="B919" s="35"/>
      <c r="E919" s="42"/>
      <c r="Q919" s="32"/>
    </row>
    <row r="920" spans="2:17" ht="12.75" customHeight="1" x14ac:dyDescent="0.4">
      <c r="B920" s="35"/>
      <c r="E920" s="42"/>
      <c r="Q920" s="32"/>
    </row>
    <row r="921" spans="2:17" ht="12.75" customHeight="1" x14ac:dyDescent="0.4">
      <c r="B921" s="35"/>
      <c r="E921" s="42"/>
      <c r="Q921" s="32"/>
    </row>
    <row r="922" spans="2:17" ht="12.75" customHeight="1" x14ac:dyDescent="0.4">
      <c r="B922" s="35"/>
      <c r="E922" s="42"/>
      <c r="Q922" s="32"/>
    </row>
    <row r="923" spans="2:17" ht="12.75" customHeight="1" x14ac:dyDescent="0.4">
      <c r="B923" s="35"/>
      <c r="E923" s="42"/>
      <c r="Q923" s="32"/>
    </row>
    <row r="924" spans="2:17" ht="12.75" customHeight="1" x14ac:dyDescent="0.4">
      <c r="B924" s="35"/>
      <c r="E924" s="42"/>
      <c r="Q924" s="32"/>
    </row>
    <row r="925" spans="2:17" ht="12.75" customHeight="1" x14ac:dyDescent="0.4">
      <c r="B925" s="35"/>
      <c r="E925" s="42"/>
      <c r="Q925" s="32"/>
    </row>
    <row r="926" spans="2:17" ht="12.75" customHeight="1" x14ac:dyDescent="0.4">
      <c r="B926" s="35"/>
      <c r="E926" s="42"/>
      <c r="Q926" s="32"/>
    </row>
    <row r="927" spans="2:17" ht="12.75" customHeight="1" x14ac:dyDescent="0.4">
      <c r="B927" s="35"/>
      <c r="E927" s="42"/>
      <c r="Q927" s="32"/>
    </row>
    <row r="928" spans="2:17" ht="12.75" customHeight="1" x14ac:dyDescent="0.4">
      <c r="B928" s="35"/>
      <c r="E928" s="42"/>
      <c r="Q928" s="32"/>
    </row>
    <row r="929" spans="2:17" ht="12.75" customHeight="1" x14ac:dyDescent="0.4">
      <c r="B929" s="35"/>
      <c r="E929" s="42"/>
      <c r="Q929" s="32"/>
    </row>
    <row r="930" spans="2:17" ht="12.75" customHeight="1" x14ac:dyDescent="0.4">
      <c r="B930" s="35"/>
      <c r="E930" s="42"/>
      <c r="Q930" s="32"/>
    </row>
    <row r="931" spans="2:17" ht="12.75" customHeight="1" x14ac:dyDescent="0.4">
      <c r="B931" s="35"/>
      <c r="E931" s="42"/>
      <c r="Q931" s="32"/>
    </row>
    <row r="932" spans="2:17" ht="12.75" customHeight="1" x14ac:dyDescent="0.4">
      <c r="B932" s="35"/>
      <c r="E932" s="42"/>
      <c r="Q932" s="32"/>
    </row>
    <row r="933" spans="2:17" ht="12.75" customHeight="1" x14ac:dyDescent="0.4">
      <c r="B933" s="35"/>
      <c r="E933" s="42"/>
      <c r="Q933" s="32"/>
    </row>
    <row r="934" spans="2:17" ht="12.75" customHeight="1" x14ac:dyDescent="0.4">
      <c r="B934" s="35"/>
      <c r="E934" s="42"/>
      <c r="Q934" s="32"/>
    </row>
    <row r="935" spans="2:17" ht="12.75" customHeight="1" x14ac:dyDescent="0.4">
      <c r="B935" s="35"/>
      <c r="E935" s="42"/>
      <c r="Q935" s="32"/>
    </row>
    <row r="936" spans="2:17" ht="12.75" customHeight="1" x14ac:dyDescent="0.4">
      <c r="B936" s="35"/>
      <c r="E936" s="42"/>
      <c r="Q936" s="32"/>
    </row>
    <row r="937" spans="2:17" ht="12.75" customHeight="1" x14ac:dyDescent="0.4">
      <c r="B937" s="35"/>
      <c r="E937" s="42"/>
      <c r="Q937" s="32"/>
    </row>
    <row r="938" spans="2:17" ht="12.75" customHeight="1" x14ac:dyDescent="0.4">
      <c r="B938" s="35"/>
      <c r="E938" s="42"/>
      <c r="Q938" s="32"/>
    </row>
    <row r="939" spans="2:17" ht="12.75" customHeight="1" x14ac:dyDescent="0.4">
      <c r="B939" s="35"/>
      <c r="E939" s="42"/>
      <c r="Q939" s="32"/>
    </row>
    <row r="940" spans="2:17" ht="12.75" customHeight="1" x14ac:dyDescent="0.4">
      <c r="B940" s="35"/>
      <c r="E940" s="42"/>
      <c r="Q940" s="32"/>
    </row>
    <row r="941" spans="2:17" ht="12.75" customHeight="1" x14ac:dyDescent="0.4">
      <c r="B941" s="35"/>
      <c r="E941" s="42"/>
      <c r="Q941" s="32"/>
    </row>
    <row r="942" spans="2:17" ht="12.75" customHeight="1" x14ac:dyDescent="0.4">
      <c r="B942" s="35"/>
      <c r="E942" s="42"/>
      <c r="Q942" s="32"/>
    </row>
    <row r="943" spans="2:17" ht="12.75" customHeight="1" x14ac:dyDescent="0.4">
      <c r="B943" s="35"/>
      <c r="E943" s="42"/>
      <c r="Q943" s="32"/>
    </row>
    <row r="944" spans="2:17" ht="12.75" customHeight="1" x14ac:dyDescent="0.4">
      <c r="B944" s="35"/>
      <c r="E944" s="42"/>
      <c r="Q944" s="32"/>
    </row>
    <row r="945" spans="2:17" ht="12.75" customHeight="1" x14ac:dyDescent="0.4">
      <c r="B945" s="35"/>
      <c r="E945" s="42"/>
      <c r="Q945" s="32"/>
    </row>
    <row r="946" spans="2:17" ht="12.75" customHeight="1" x14ac:dyDescent="0.4">
      <c r="B946" s="35"/>
      <c r="E946" s="42"/>
      <c r="Q946" s="32"/>
    </row>
    <row r="947" spans="2:17" ht="12.75" customHeight="1" x14ac:dyDescent="0.4">
      <c r="B947" s="35"/>
      <c r="E947" s="42"/>
      <c r="Q947" s="32"/>
    </row>
    <row r="948" spans="2:17" ht="12.75" customHeight="1" x14ac:dyDescent="0.4">
      <c r="B948" s="35"/>
      <c r="E948" s="42"/>
      <c r="Q948" s="32"/>
    </row>
    <row r="949" spans="2:17" ht="12.75" customHeight="1" x14ac:dyDescent="0.4">
      <c r="B949" s="35"/>
      <c r="E949" s="42"/>
      <c r="Q949" s="32"/>
    </row>
    <row r="950" spans="2:17" ht="12.75" customHeight="1" x14ac:dyDescent="0.4">
      <c r="B950" s="35"/>
      <c r="E950" s="42"/>
      <c r="Q950" s="32"/>
    </row>
    <row r="951" spans="2:17" ht="12.75" customHeight="1" x14ac:dyDescent="0.4">
      <c r="B951" s="35"/>
      <c r="E951" s="42"/>
      <c r="Q951" s="32"/>
    </row>
    <row r="952" spans="2:17" ht="12.75" customHeight="1" x14ac:dyDescent="0.4">
      <c r="B952" s="35"/>
      <c r="E952" s="42"/>
      <c r="Q952" s="32"/>
    </row>
    <row r="953" spans="2:17" ht="12.75" customHeight="1" x14ac:dyDescent="0.4">
      <c r="B953" s="35"/>
      <c r="E953" s="42"/>
      <c r="Q953" s="32"/>
    </row>
    <row r="954" spans="2:17" ht="12.75" customHeight="1" x14ac:dyDescent="0.4">
      <c r="B954" s="35"/>
      <c r="E954" s="42"/>
      <c r="Q954" s="32"/>
    </row>
    <row r="955" spans="2:17" ht="12.75" customHeight="1" x14ac:dyDescent="0.4">
      <c r="B955" s="35"/>
      <c r="E955" s="42"/>
      <c r="Q955" s="32"/>
    </row>
    <row r="956" spans="2:17" ht="12.75" customHeight="1" x14ac:dyDescent="0.4">
      <c r="B956" s="35"/>
      <c r="E956" s="42"/>
      <c r="Q956" s="32"/>
    </row>
    <row r="957" spans="2:17" ht="12.75" customHeight="1" x14ac:dyDescent="0.4">
      <c r="B957" s="35"/>
      <c r="E957" s="42"/>
      <c r="Q957" s="32"/>
    </row>
    <row r="958" spans="2:17" ht="12.75" customHeight="1" x14ac:dyDescent="0.4">
      <c r="B958" s="35"/>
      <c r="E958" s="42"/>
      <c r="Q958" s="32"/>
    </row>
    <row r="959" spans="2:17" ht="12.75" customHeight="1" x14ac:dyDescent="0.4">
      <c r="B959" s="35"/>
      <c r="E959" s="42"/>
      <c r="Q959" s="32"/>
    </row>
    <row r="960" spans="2:17" ht="12.75" customHeight="1" x14ac:dyDescent="0.4">
      <c r="B960" s="35"/>
      <c r="E960" s="42"/>
      <c r="Q960" s="32"/>
    </row>
    <row r="961" spans="2:17" ht="12.75" customHeight="1" x14ac:dyDescent="0.4">
      <c r="B961" s="35"/>
      <c r="E961" s="42"/>
      <c r="Q961" s="32"/>
    </row>
    <row r="962" spans="2:17" ht="12.75" customHeight="1" x14ac:dyDescent="0.4">
      <c r="B962" s="35"/>
      <c r="E962" s="42"/>
      <c r="Q962" s="32"/>
    </row>
    <row r="963" spans="2:17" ht="12.75" customHeight="1" x14ac:dyDescent="0.4">
      <c r="B963" s="35"/>
      <c r="E963" s="42"/>
      <c r="Q963" s="32"/>
    </row>
    <row r="964" spans="2:17" ht="12.75" customHeight="1" x14ac:dyDescent="0.4">
      <c r="B964" s="35"/>
      <c r="E964" s="42"/>
      <c r="Q964" s="32"/>
    </row>
    <row r="965" spans="2:17" ht="12.75" customHeight="1" x14ac:dyDescent="0.4">
      <c r="B965" s="35"/>
      <c r="E965" s="42"/>
      <c r="Q965" s="32"/>
    </row>
    <row r="966" spans="2:17" ht="12.75" customHeight="1" x14ac:dyDescent="0.4">
      <c r="B966" s="35"/>
      <c r="E966" s="42"/>
      <c r="Q966" s="32"/>
    </row>
    <row r="967" spans="2:17" ht="12.75" customHeight="1" x14ac:dyDescent="0.4">
      <c r="B967" s="35"/>
      <c r="E967" s="42"/>
      <c r="Q967" s="32"/>
    </row>
    <row r="968" spans="2:17" ht="12.75" customHeight="1" x14ac:dyDescent="0.4">
      <c r="B968" s="35"/>
      <c r="E968" s="42"/>
      <c r="Q968" s="32"/>
    </row>
    <row r="969" spans="2:17" ht="12.75" customHeight="1" x14ac:dyDescent="0.4">
      <c r="B969" s="35"/>
      <c r="E969" s="42"/>
      <c r="Q969" s="32"/>
    </row>
    <row r="970" spans="2:17" ht="12.75" customHeight="1" x14ac:dyDescent="0.4">
      <c r="B970" s="35"/>
      <c r="E970" s="42"/>
      <c r="Q970" s="32"/>
    </row>
    <row r="971" spans="2:17" ht="12.75" customHeight="1" x14ac:dyDescent="0.4">
      <c r="B971" s="35"/>
      <c r="E971" s="42"/>
      <c r="Q971" s="32"/>
    </row>
    <row r="972" spans="2:17" ht="12.75" customHeight="1" x14ac:dyDescent="0.4">
      <c r="B972" s="35"/>
      <c r="E972" s="42"/>
      <c r="Q972" s="32"/>
    </row>
    <row r="973" spans="2:17" ht="12.75" customHeight="1" x14ac:dyDescent="0.4">
      <c r="B973" s="35"/>
      <c r="E973" s="42"/>
      <c r="Q973" s="32"/>
    </row>
    <row r="974" spans="2:17" ht="12.75" customHeight="1" x14ac:dyDescent="0.4">
      <c r="B974" s="35"/>
      <c r="E974" s="42"/>
      <c r="Q974" s="32"/>
    </row>
    <row r="975" spans="2:17" ht="12.75" customHeight="1" x14ac:dyDescent="0.4">
      <c r="B975" s="35"/>
      <c r="E975" s="42"/>
      <c r="Q975" s="32"/>
    </row>
    <row r="976" spans="2:17" ht="12.75" customHeight="1" x14ac:dyDescent="0.4">
      <c r="B976" s="35"/>
      <c r="E976" s="42"/>
      <c r="Q976" s="32"/>
    </row>
    <row r="977" spans="2:17" ht="12.75" customHeight="1" x14ac:dyDescent="0.4">
      <c r="B977" s="35"/>
      <c r="E977" s="42"/>
      <c r="Q977" s="32"/>
    </row>
    <row r="978" spans="2:17" ht="12.75" customHeight="1" x14ac:dyDescent="0.4">
      <c r="B978" s="35"/>
      <c r="E978" s="42"/>
      <c r="Q978" s="32"/>
    </row>
    <row r="979" spans="2:17" ht="12.75" customHeight="1" x14ac:dyDescent="0.4">
      <c r="B979" s="35"/>
      <c r="E979" s="42"/>
      <c r="Q979" s="32"/>
    </row>
    <row r="980" spans="2:17" ht="12.75" customHeight="1" x14ac:dyDescent="0.4">
      <c r="B980" s="35"/>
      <c r="E980" s="42"/>
      <c r="Q980" s="32"/>
    </row>
    <row r="981" spans="2:17" ht="12.75" customHeight="1" x14ac:dyDescent="0.4">
      <c r="B981" s="35"/>
      <c r="E981" s="42"/>
      <c r="Q981" s="32"/>
    </row>
    <row r="982" spans="2:17" ht="12.75" customHeight="1" x14ac:dyDescent="0.4">
      <c r="B982" s="35"/>
      <c r="E982" s="42"/>
      <c r="Q982" s="32"/>
    </row>
    <row r="983" spans="2:17" ht="12.75" customHeight="1" x14ac:dyDescent="0.4">
      <c r="B983" s="35"/>
      <c r="E983" s="42"/>
      <c r="Q983" s="32"/>
    </row>
    <row r="984" spans="2:17" ht="12.75" customHeight="1" x14ac:dyDescent="0.4">
      <c r="B984" s="35"/>
      <c r="E984" s="42"/>
      <c r="Q984" s="32"/>
    </row>
    <row r="985" spans="2:17" ht="12.75" customHeight="1" x14ac:dyDescent="0.4">
      <c r="B985" s="35"/>
      <c r="E985" s="42"/>
      <c r="Q985" s="32"/>
    </row>
    <row r="986" spans="2:17" ht="12.75" customHeight="1" x14ac:dyDescent="0.4">
      <c r="B986" s="35"/>
      <c r="E986" s="42"/>
      <c r="Q986" s="32"/>
    </row>
    <row r="987" spans="2:17" ht="12.75" customHeight="1" x14ac:dyDescent="0.4">
      <c r="B987" s="35"/>
      <c r="E987" s="42"/>
      <c r="Q987" s="32"/>
    </row>
    <row r="988" spans="2:17" ht="12.75" customHeight="1" x14ac:dyDescent="0.4">
      <c r="B988" s="35"/>
      <c r="E988" s="42"/>
      <c r="Q988" s="32"/>
    </row>
    <row r="989" spans="2:17" ht="12.75" customHeight="1" x14ac:dyDescent="0.4">
      <c r="B989" s="35"/>
      <c r="E989" s="42"/>
      <c r="Q989" s="32"/>
    </row>
    <row r="990" spans="2:17" ht="12.75" customHeight="1" x14ac:dyDescent="0.4">
      <c r="B990" s="35"/>
      <c r="E990" s="42"/>
      <c r="Q990" s="32"/>
    </row>
    <row r="991" spans="2:17" ht="12.75" customHeight="1" x14ac:dyDescent="0.4">
      <c r="B991" s="35"/>
      <c r="E991" s="42"/>
      <c r="Q991" s="32"/>
    </row>
    <row r="992" spans="2:17" ht="12.75" customHeight="1" x14ac:dyDescent="0.4">
      <c r="B992" s="35"/>
      <c r="E992" s="42"/>
      <c r="Q992" s="32"/>
    </row>
    <row r="993" spans="2:17" ht="12.75" customHeight="1" x14ac:dyDescent="0.4">
      <c r="B993" s="35"/>
      <c r="E993" s="42"/>
      <c r="Q993" s="32"/>
    </row>
    <row r="994" spans="2:17" ht="12.75" customHeight="1" x14ac:dyDescent="0.4">
      <c r="B994" s="35"/>
      <c r="E994" s="42"/>
      <c r="Q994" s="32"/>
    </row>
    <row r="995" spans="2:17" ht="12.75" customHeight="1" x14ac:dyDescent="0.4">
      <c r="B995" s="35"/>
      <c r="E995" s="42"/>
      <c r="Q995" s="32"/>
    </row>
    <row r="996" spans="2:17" ht="12.75" customHeight="1" x14ac:dyDescent="0.4">
      <c r="B996" s="35"/>
      <c r="E996" s="42"/>
      <c r="Q996" s="32"/>
    </row>
    <row r="997" spans="2:17" ht="12.75" customHeight="1" x14ac:dyDescent="0.4">
      <c r="B997" s="35"/>
      <c r="E997" s="42"/>
      <c r="Q997" s="32"/>
    </row>
    <row r="998" spans="2:17" ht="12.75" customHeight="1" x14ac:dyDescent="0.4">
      <c r="B998" s="35"/>
      <c r="E998" s="42"/>
      <c r="Q998" s="32"/>
    </row>
    <row r="999" spans="2:17" ht="12.75" customHeight="1" x14ac:dyDescent="0.4">
      <c r="B999" s="35"/>
      <c r="E999" s="42"/>
      <c r="Q999" s="32"/>
    </row>
    <row r="1000" spans="2:17" ht="12.75" customHeight="1" x14ac:dyDescent="0.4">
      <c r="B1000" s="35"/>
      <c r="E1000" s="42"/>
      <c r="Q1000" s="32"/>
    </row>
  </sheetData>
  <pageMargins left="0.7" right="0.7" top="0.75" bottom="0.75" header="0" footer="0"/>
  <pageSetup orientation="landscape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00"/>
  <sheetViews>
    <sheetView workbookViewId="0"/>
  </sheetViews>
  <sheetFormatPr defaultColWidth="12.609375" defaultRowHeight="15" customHeight="1" x14ac:dyDescent="0.4"/>
  <cols>
    <col min="1" max="1" width="6.38671875" customWidth="1"/>
    <col min="2" max="2" width="11.609375" customWidth="1"/>
    <col min="3" max="3" width="22.609375" customWidth="1"/>
    <col min="4" max="6" width="11.609375" customWidth="1"/>
    <col min="7" max="26" width="8" customWidth="1"/>
  </cols>
  <sheetData>
    <row r="1" spans="2:5" ht="12.75" customHeight="1" x14ac:dyDescent="0.4">
      <c r="C1" s="57"/>
    </row>
    <row r="2" spans="2:5" ht="18" customHeight="1" x14ac:dyDescent="0.6">
      <c r="C2" s="60" t="s">
        <v>59</v>
      </c>
    </row>
    <row r="3" spans="2:5" ht="18" customHeight="1" x14ac:dyDescent="0.6">
      <c r="C3" s="60" t="s">
        <v>90</v>
      </c>
    </row>
    <row r="4" spans="2:5" ht="12.75" customHeight="1" x14ac:dyDescent="0.4">
      <c r="C4" s="61" t="s">
        <v>91</v>
      </c>
    </row>
    <row r="5" spans="2:5" ht="12.75" customHeight="1" x14ac:dyDescent="0.4">
      <c r="C5" s="57"/>
    </row>
    <row r="6" spans="2:5" ht="12.75" customHeight="1" x14ac:dyDescent="0.4">
      <c r="B6" s="62">
        <v>44651</v>
      </c>
      <c r="C6" s="61" t="s">
        <v>92</v>
      </c>
      <c r="D6" s="4">
        <v>8904.91</v>
      </c>
      <c r="E6" s="36"/>
    </row>
    <row r="7" spans="2:5" ht="12.75" customHeight="1" x14ac:dyDescent="0.4">
      <c r="C7" s="57"/>
    </row>
    <row r="8" spans="2:5" ht="12.75" customHeight="1" x14ac:dyDescent="0.4">
      <c r="C8" s="45" t="s">
        <v>78</v>
      </c>
    </row>
    <row r="9" spans="2:5" ht="12.75" customHeight="1" x14ac:dyDescent="0.4">
      <c r="C9" s="61" t="s">
        <v>58</v>
      </c>
      <c r="D9" s="4">
        <v>3000</v>
      </c>
    </row>
    <row r="10" spans="2:5" ht="12.75" customHeight="1" x14ac:dyDescent="0.4">
      <c r="C10" s="61"/>
    </row>
    <row r="11" spans="2:5" ht="12.75" customHeight="1" x14ac:dyDescent="0.4">
      <c r="C11" s="61" t="s">
        <v>93</v>
      </c>
      <c r="D11" s="4">
        <f>+D6+D9</f>
        <v>11904.91</v>
      </c>
      <c r="E11" s="36"/>
    </row>
    <row r="12" spans="2:5" ht="12.75" customHeight="1" x14ac:dyDescent="0.4">
      <c r="C12" s="61"/>
    </row>
    <row r="13" spans="2:5" ht="12.75" customHeight="1" x14ac:dyDescent="0.4">
      <c r="C13" s="45" t="s">
        <v>94</v>
      </c>
    </row>
    <row r="14" spans="2:5" ht="12.75" customHeight="1" x14ac:dyDescent="0.4">
      <c r="C14" s="45" t="s">
        <v>81</v>
      </c>
    </row>
    <row r="15" spans="2:5" ht="12.75" customHeight="1" x14ac:dyDescent="0.4">
      <c r="C15" s="61" t="s">
        <v>95</v>
      </c>
      <c r="D15" s="4">
        <v>-75</v>
      </c>
    </row>
    <row r="16" spans="2:5" ht="12.75" customHeight="1" x14ac:dyDescent="0.4">
      <c r="C16" s="61" t="s">
        <v>96</v>
      </c>
      <c r="D16" s="4">
        <v>-250</v>
      </c>
    </row>
    <row r="17" spans="3:5" ht="12.75" customHeight="1" x14ac:dyDescent="0.4">
      <c r="C17" s="61" t="s">
        <v>97</v>
      </c>
      <c r="D17" s="4">
        <v>-600</v>
      </c>
    </row>
    <row r="18" spans="3:5" ht="12.75" customHeight="1" x14ac:dyDescent="0.4">
      <c r="C18" s="61" t="s">
        <v>98</v>
      </c>
      <c r="D18" s="4">
        <v>-113.4</v>
      </c>
      <c r="E18" s="36"/>
    </row>
    <row r="19" spans="3:5" ht="12.75" customHeight="1" x14ac:dyDescent="0.4">
      <c r="C19" s="61" t="s">
        <v>26</v>
      </c>
      <c r="D19" s="4">
        <v>-228</v>
      </c>
    </row>
    <row r="20" spans="3:5" ht="12.75" customHeight="1" x14ac:dyDescent="0.4">
      <c r="C20" s="61" t="s">
        <v>99</v>
      </c>
      <c r="D20" s="4">
        <v>-1000</v>
      </c>
    </row>
    <row r="21" spans="3:5" ht="12.75" customHeight="1" x14ac:dyDescent="0.4">
      <c r="C21" s="61" t="s">
        <v>100</v>
      </c>
    </row>
    <row r="22" spans="3:5" ht="12.75" customHeight="1" x14ac:dyDescent="0.4">
      <c r="C22" s="61" t="s">
        <v>101</v>
      </c>
      <c r="D22" s="4">
        <v>-120</v>
      </c>
    </row>
    <row r="23" spans="3:5" ht="12.75" customHeight="1" x14ac:dyDescent="0.4">
      <c r="C23" s="61" t="s">
        <v>102</v>
      </c>
      <c r="D23" s="4">
        <v>-180</v>
      </c>
      <c r="E23" s="36"/>
    </row>
    <row r="24" spans="3:5" ht="12.75" customHeight="1" x14ac:dyDescent="0.4">
      <c r="C24" s="61" t="s">
        <v>103</v>
      </c>
      <c r="D24" s="4">
        <v>-100</v>
      </c>
      <c r="E24" s="36"/>
    </row>
    <row r="25" spans="3:5" ht="12.75" customHeight="1" x14ac:dyDescent="0.4">
      <c r="C25" s="61" t="s">
        <v>20</v>
      </c>
      <c r="D25" s="4">
        <v>-300</v>
      </c>
      <c r="E25" s="36"/>
    </row>
    <row r="26" spans="3:5" ht="12.75" customHeight="1" x14ac:dyDescent="0.4">
      <c r="C26" s="61" t="s">
        <v>104</v>
      </c>
      <c r="D26" s="4">
        <v>-80</v>
      </c>
      <c r="E26" s="36"/>
    </row>
    <row r="27" spans="3:5" ht="12.75" customHeight="1" x14ac:dyDescent="0.4">
      <c r="C27" s="61" t="s">
        <v>105</v>
      </c>
      <c r="D27" s="4">
        <v>-200</v>
      </c>
    </row>
    <row r="28" spans="3:5" ht="12.75" customHeight="1" x14ac:dyDescent="0.4">
      <c r="C28" s="61" t="s">
        <v>106</v>
      </c>
      <c r="D28" s="4">
        <v>-1716</v>
      </c>
      <c r="E28" s="36"/>
    </row>
    <row r="29" spans="3:5" ht="12.75" customHeight="1" x14ac:dyDescent="0.4">
      <c r="C29" s="61" t="s">
        <v>17</v>
      </c>
      <c r="D29" s="4">
        <v>-86.4</v>
      </c>
      <c r="E29" s="36"/>
    </row>
    <row r="30" spans="3:5" ht="12.75" customHeight="1" x14ac:dyDescent="0.4">
      <c r="C30" s="57"/>
    </row>
    <row r="31" spans="3:5" ht="18" customHeight="1" x14ac:dyDescent="0.6">
      <c r="C31" s="60" t="s">
        <v>107</v>
      </c>
      <c r="D31" s="63">
        <f>SUM(D11:D30)</f>
        <v>6856.1100000000006</v>
      </c>
    </row>
    <row r="32" spans="3:5" ht="12.75" customHeight="1" x14ac:dyDescent="0.4">
      <c r="C32" s="57"/>
    </row>
    <row r="33" spans="3:3" ht="12.75" customHeight="1" x14ac:dyDescent="0.4">
      <c r="C33" s="57"/>
    </row>
    <row r="34" spans="3:3" ht="12.75" customHeight="1" x14ac:dyDescent="0.4">
      <c r="C34" s="57"/>
    </row>
    <row r="35" spans="3:3" ht="12.75" customHeight="1" x14ac:dyDescent="0.4">
      <c r="C35" s="57"/>
    </row>
    <row r="36" spans="3:3" ht="12.75" customHeight="1" x14ac:dyDescent="0.4">
      <c r="C36" s="57"/>
    </row>
    <row r="37" spans="3:3" ht="12.75" customHeight="1" x14ac:dyDescent="0.4">
      <c r="C37" s="57"/>
    </row>
    <row r="38" spans="3:3" ht="12.75" customHeight="1" x14ac:dyDescent="0.4">
      <c r="C38" s="57"/>
    </row>
    <row r="39" spans="3:3" ht="12.75" customHeight="1" x14ac:dyDescent="0.4">
      <c r="C39" s="57"/>
    </row>
    <row r="40" spans="3:3" ht="12.75" customHeight="1" x14ac:dyDescent="0.4">
      <c r="C40" s="57"/>
    </row>
    <row r="41" spans="3:3" ht="12.75" customHeight="1" x14ac:dyDescent="0.4">
      <c r="C41" s="57"/>
    </row>
    <row r="42" spans="3:3" ht="12.75" customHeight="1" x14ac:dyDescent="0.4">
      <c r="C42" s="57"/>
    </row>
    <row r="43" spans="3:3" ht="12.75" customHeight="1" x14ac:dyDescent="0.4">
      <c r="C43" s="57"/>
    </row>
    <row r="44" spans="3:3" ht="12.75" customHeight="1" x14ac:dyDescent="0.4">
      <c r="C44" s="57"/>
    </row>
    <row r="45" spans="3:3" ht="12.75" customHeight="1" x14ac:dyDescent="0.4">
      <c r="C45" s="57"/>
    </row>
    <row r="46" spans="3:3" ht="12.75" customHeight="1" x14ac:dyDescent="0.4">
      <c r="C46" s="57"/>
    </row>
    <row r="47" spans="3:3" ht="12.75" customHeight="1" x14ac:dyDescent="0.4">
      <c r="C47" s="57"/>
    </row>
    <row r="48" spans="3:3" ht="12.75" customHeight="1" x14ac:dyDescent="0.4">
      <c r="C48" s="57"/>
    </row>
    <row r="49" spans="3:3" ht="12.75" customHeight="1" x14ac:dyDescent="0.4">
      <c r="C49" s="57"/>
    </row>
    <row r="50" spans="3:3" ht="12.75" customHeight="1" x14ac:dyDescent="0.4">
      <c r="C50" s="57"/>
    </row>
    <row r="51" spans="3:3" ht="12.75" customHeight="1" x14ac:dyDescent="0.4">
      <c r="C51" s="57"/>
    </row>
    <row r="52" spans="3:3" ht="12.75" customHeight="1" x14ac:dyDescent="0.4">
      <c r="C52" s="57"/>
    </row>
    <row r="53" spans="3:3" ht="12.75" customHeight="1" x14ac:dyDescent="0.4">
      <c r="C53" s="57"/>
    </row>
    <row r="54" spans="3:3" ht="12.75" customHeight="1" x14ac:dyDescent="0.4">
      <c r="C54" s="57"/>
    </row>
    <row r="55" spans="3:3" ht="12.75" customHeight="1" x14ac:dyDescent="0.4">
      <c r="C55" s="57"/>
    </row>
    <row r="56" spans="3:3" ht="12.75" customHeight="1" x14ac:dyDescent="0.4">
      <c r="C56" s="57"/>
    </row>
    <row r="57" spans="3:3" ht="12.75" customHeight="1" x14ac:dyDescent="0.4">
      <c r="C57" s="57"/>
    </row>
    <row r="58" spans="3:3" ht="12.75" customHeight="1" x14ac:dyDescent="0.4">
      <c r="C58" s="57"/>
    </row>
    <row r="59" spans="3:3" ht="12.75" customHeight="1" x14ac:dyDescent="0.4">
      <c r="C59" s="57"/>
    </row>
    <row r="60" spans="3:3" ht="12.75" customHeight="1" x14ac:dyDescent="0.4">
      <c r="C60" s="57"/>
    </row>
    <row r="61" spans="3:3" ht="12.75" customHeight="1" x14ac:dyDescent="0.4">
      <c r="C61" s="57"/>
    </row>
    <row r="62" spans="3:3" ht="12.75" customHeight="1" x14ac:dyDescent="0.4">
      <c r="C62" s="57"/>
    </row>
    <row r="63" spans="3:3" ht="12.75" customHeight="1" x14ac:dyDescent="0.4">
      <c r="C63" s="57"/>
    </row>
    <row r="64" spans="3:3" ht="12.75" customHeight="1" x14ac:dyDescent="0.4">
      <c r="C64" s="57"/>
    </row>
    <row r="65" spans="3:3" ht="12.75" customHeight="1" x14ac:dyDescent="0.4">
      <c r="C65" s="57"/>
    </row>
    <row r="66" spans="3:3" ht="12.75" customHeight="1" x14ac:dyDescent="0.4">
      <c r="C66" s="57"/>
    </row>
    <row r="67" spans="3:3" ht="12.75" customHeight="1" x14ac:dyDescent="0.4">
      <c r="C67" s="57"/>
    </row>
    <row r="68" spans="3:3" ht="12.75" customHeight="1" x14ac:dyDescent="0.4">
      <c r="C68" s="57"/>
    </row>
    <row r="69" spans="3:3" ht="12.75" customHeight="1" x14ac:dyDescent="0.4">
      <c r="C69" s="57"/>
    </row>
    <row r="70" spans="3:3" ht="12.75" customHeight="1" x14ac:dyDescent="0.4">
      <c r="C70" s="57"/>
    </row>
    <row r="71" spans="3:3" ht="12.75" customHeight="1" x14ac:dyDescent="0.4">
      <c r="C71" s="57"/>
    </row>
    <row r="72" spans="3:3" ht="12.75" customHeight="1" x14ac:dyDescent="0.4">
      <c r="C72" s="57"/>
    </row>
    <row r="73" spans="3:3" ht="12.75" customHeight="1" x14ac:dyDescent="0.4">
      <c r="C73" s="57"/>
    </row>
    <row r="74" spans="3:3" ht="12.75" customHeight="1" x14ac:dyDescent="0.4">
      <c r="C74" s="57"/>
    </row>
    <row r="75" spans="3:3" ht="12.75" customHeight="1" x14ac:dyDescent="0.4">
      <c r="C75" s="57"/>
    </row>
    <row r="76" spans="3:3" ht="12.75" customHeight="1" x14ac:dyDescent="0.4">
      <c r="C76" s="57"/>
    </row>
    <row r="77" spans="3:3" ht="12.75" customHeight="1" x14ac:dyDescent="0.4">
      <c r="C77" s="57"/>
    </row>
    <row r="78" spans="3:3" ht="12.75" customHeight="1" x14ac:dyDescent="0.4">
      <c r="C78" s="57"/>
    </row>
    <row r="79" spans="3:3" ht="12.75" customHeight="1" x14ac:dyDescent="0.4">
      <c r="C79" s="57"/>
    </row>
    <row r="80" spans="3:3" ht="12.75" customHeight="1" x14ac:dyDescent="0.4">
      <c r="C80" s="57"/>
    </row>
    <row r="81" spans="3:3" ht="12.75" customHeight="1" x14ac:dyDescent="0.4">
      <c r="C81" s="57"/>
    </row>
    <row r="82" spans="3:3" ht="12.75" customHeight="1" x14ac:dyDescent="0.4">
      <c r="C82" s="57"/>
    </row>
    <row r="83" spans="3:3" ht="12.75" customHeight="1" x14ac:dyDescent="0.4">
      <c r="C83" s="57"/>
    </row>
    <row r="84" spans="3:3" ht="12.75" customHeight="1" x14ac:dyDescent="0.4">
      <c r="C84" s="57"/>
    </row>
    <row r="85" spans="3:3" ht="12.75" customHeight="1" x14ac:dyDescent="0.4">
      <c r="C85" s="57"/>
    </row>
    <row r="86" spans="3:3" ht="12.75" customHeight="1" x14ac:dyDescent="0.4">
      <c r="C86" s="57"/>
    </row>
    <row r="87" spans="3:3" ht="12.75" customHeight="1" x14ac:dyDescent="0.4">
      <c r="C87" s="57"/>
    </row>
    <row r="88" spans="3:3" ht="12.75" customHeight="1" x14ac:dyDescent="0.4">
      <c r="C88" s="57"/>
    </row>
    <row r="89" spans="3:3" ht="12.75" customHeight="1" x14ac:dyDescent="0.4">
      <c r="C89" s="57"/>
    </row>
    <row r="90" spans="3:3" ht="12.75" customHeight="1" x14ac:dyDescent="0.4">
      <c r="C90" s="57"/>
    </row>
    <row r="91" spans="3:3" ht="12.75" customHeight="1" x14ac:dyDescent="0.4">
      <c r="C91" s="57"/>
    </row>
    <row r="92" spans="3:3" ht="12.75" customHeight="1" x14ac:dyDescent="0.4">
      <c r="C92" s="57"/>
    </row>
    <row r="93" spans="3:3" ht="12.75" customHeight="1" x14ac:dyDescent="0.4">
      <c r="C93" s="57"/>
    </row>
    <row r="94" spans="3:3" ht="12.75" customHeight="1" x14ac:dyDescent="0.4">
      <c r="C94" s="57"/>
    </row>
    <row r="95" spans="3:3" ht="12.75" customHeight="1" x14ac:dyDescent="0.4">
      <c r="C95" s="57"/>
    </row>
    <row r="96" spans="3:3" ht="12.75" customHeight="1" x14ac:dyDescent="0.4">
      <c r="C96" s="57"/>
    </row>
    <row r="97" spans="3:3" ht="12.75" customHeight="1" x14ac:dyDescent="0.4">
      <c r="C97" s="57"/>
    </row>
    <row r="98" spans="3:3" ht="12.75" customHeight="1" x14ac:dyDescent="0.4">
      <c r="C98" s="57"/>
    </row>
    <row r="99" spans="3:3" ht="12.75" customHeight="1" x14ac:dyDescent="0.4">
      <c r="C99" s="57"/>
    </row>
    <row r="100" spans="3:3" ht="12.75" customHeight="1" x14ac:dyDescent="0.4">
      <c r="C100" s="57"/>
    </row>
    <row r="101" spans="3:3" ht="12.75" customHeight="1" x14ac:dyDescent="0.4">
      <c r="C101" s="57"/>
    </row>
    <row r="102" spans="3:3" ht="12.75" customHeight="1" x14ac:dyDescent="0.4">
      <c r="C102" s="57"/>
    </row>
    <row r="103" spans="3:3" ht="12.75" customHeight="1" x14ac:dyDescent="0.4">
      <c r="C103" s="57"/>
    </row>
    <row r="104" spans="3:3" ht="12.75" customHeight="1" x14ac:dyDescent="0.4">
      <c r="C104" s="57"/>
    </row>
    <row r="105" spans="3:3" ht="12.75" customHeight="1" x14ac:dyDescent="0.4">
      <c r="C105" s="57"/>
    </row>
    <row r="106" spans="3:3" ht="12.75" customHeight="1" x14ac:dyDescent="0.4">
      <c r="C106" s="57"/>
    </row>
    <row r="107" spans="3:3" ht="12.75" customHeight="1" x14ac:dyDescent="0.4">
      <c r="C107" s="57"/>
    </row>
    <row r="108" spans="3:3" ht="12.75" customHeight="1" x14ac:dyDescent="0.4">
      <c r="C108" s="57"/>
    </row>
    <row r="109" spans="3:3" ht="12.75" customHeight="1" x14ac:dyDescent="0.4">
      <c r="C109" s="57"/>
    </row>
    <row r="110" spans="3:3" ht="12.75" customHeight="1" x14ac:dyDescent="0.4">
      <c r="C110" s="57"/>
    </row>
    <row r="111" spans="3:3" ht="12.75" customHeight="1" x14ac:dyDescent="0.4">
      <c r="C111" s="57"/>
    </row>
    <row r="112" spans="3:3" ht="12.75" customHeight="1" x14ac:dyDescent="0.4">
      <c r="C112" s="57"/>
    </row>
    <row r="113" spans="3:3" ht="12.75" customHeight="1" x14ac:dyDescent="0.4">
      <c r="C113" s="57"/>
    </row>
    <row r="114" spans="3:3" ht="12.75" customHeight="1" x14ac:dyDescent="0.4">
      <c r="C114" s="57"/>
    </row>
    <row r="115" spans="3:3" ht="12.75" customHeight="1" x14ac:dyDescent="0.4">
      <c r="C115" s="57"/>
    </row>
    <row r="116" spans="3:3" ht="12.75" customHeight="1" x14ac:dyDescent="0.4">
      <c r="C116" s="57"/>
    </row>
    <row r="117" spans="3:3" ht="12.75" customHeight="1" x14ac:dyDescent="0.4">
      <c r="C117" s="57"/>
    </row>
    <row r="118" spans="3:3" ht="12.75" customHeight="1" x14ac:dyDescent="0.4">
      <c r="C118" s="57"/>
    </row>
    <row r="119" spans="3:3" ht="12.75" customHeight="1" x14ac:dyDescent="0.4">
      <c r="C119" s="57"/>
    </row>
    <row r="120" spans="3:3" ht="12.75" customHeight="1" x14ac:dyDescent="0.4">
      <c r="C120" s="57"/>
    </row>
    <row r="121" spans="3:3" ht="12.75" customHeight="1" x14ac:dyDescent="0.4">
      <c r="C121" s="57"/>
    </row>
    <row r="122" spans="3:3" ht="12.75" customHeight="1" x14ac:dyDescent="0.4">
      <c r="C122" s="57"/>
    </row>
    <row r="123" spans="3:3" ht="12.75" customHeight="1" x14ac:dyDescent="0.4">
      <c r="C123" s="57"/>
    </row>
    <row r="124" spans="3:3" ht="12.75" customHeight="1" x14ac:dyDescent="0.4">
      <c r="C124" s="57"/>
    </row>
    <row r="125" spans="3:3" ht="12.75" customHeight="1" x14ac:dyDescent="0.4">
      <c r="C125" s="57"/>
    </row>
    <row r="126" spans="3:3" ht="12.75" customHeight="1" x14ac:dyDescent="0.4">
      <c r="C126" s="57"/>
    </row>
    <row r="127" spans="3:3" ht="12.75" customHeight="1" x14ac:dyDescent="0.4">
      <c r="C127" s="57"/>
    </row>
    <row r="128" spans="3:3" ht="12.75" customHeight="1" x14ac:dyDescent="0.4">
      <c r="C128" s="57"/>
    </row>
    <row r="129" spans="3:3" ht="12.75" customHeight="1" x14ac:dyDescent="0.4">
      <c r="C129" s="57"/>
    </row>
    <row r="130" spans="3:3" ht="12.75" customHeight="1" x14ac:dyDescent="0.4">
      <c r="C130" s="57"/>
    </row>
    <row r="131" spans="3:3" ht="12.75" customHeight="1" x14ac:dyDescent="0.4">
      <c r="C131" s="57"/>
    </row>
    <row r="132" spans="3:3" ht="12.75" customHeight="1" x14ac:dyDescent="0.4">
      <c r="C132" s="57"/>
    </row>
    <row r="133" spans="3:3" ht="12.75" customHeight="1" x14ac:dyDescent="0.4">
      <c r="C133" s="57"/>
    </row>
    <row r="134" spans="3:3" ht="12.75" customHeight="1" x14ac:dyDescent="0.4">
      <c r="C134" s="57"/>
    </row>
    <row r="135" spans="3:3" ht="12.75" customHeight="1" x14ac:dyDescent="0.4">
      <c r="C135" s="57"/>
    </row>
    <row r="136" spans="3:3" ht="12.75" customHeight="1" x14ac:dyDescent="0.4">
      <c r="C136" s="57"/>
    </row>
    <row r="137" spans="3:3" ht="12.75" customHeight="1" x14ac:dyDescent="0.4">
      <c r="C137" s="57"/>
    </row>
    <row r="138" spans="3:3" ht="12.75" customHeight="1" x14ac:dyDescent="0.4">
      <c r="C138" s="57"/>
    </row>
    <row r="139" spans="3:3" ht="12.75" customHeight="1" x14ac:dyDescent="0.4">
      <c r="C139" s="57"/>
    </row>
    <row r="140" spans="3:3" ht="12.75" customHeight="1" x14ac:dyDescent="0.4">
      <c r="C140" s="57"/>
    </row>
    <row r="141" spans="3:3" ht="12.75" customHeight="1" x14ac:dyDescent="0.4">
      <c r="C141" s="57"/>
    </row>
    <row r="142" spans="3:3" ht="12.75" customHeight="1" x14ac:dyDescent="0.4">
      <c r="C142" s="57"/>
    </row>
    <row r="143" spans="3:3" ht="12.75" customHeight="1" x14ac:dyDescent="0.4">
      <c r="C143" s="57"/>
    </row>
    <row r="144" spans="3:3" ht="12.75" customHeight="1" x14ac:dyDescent="0.4">
      <c r="C144" s="57"/>
    </row>
    <row r="145" spans="3:3" ht="12.75" customHeight="1" x14ac:dyDescent="0.4">
      <c r="C145" s="57"/>
    </row>
    <row r="146" spans="3:3" ht="12.75" customHeight="1" x14ac:dyDescent="0.4">
      <c r="C146" s="57"/>
    </row>
    <row r="147" spans="3:3" ht="12.75" customHeight="1" x14ac:dyDescent="0.4">
      <c r="C147" s="57"/>
    </row>
    <row r="148" spans="3:3" ht="12.75" customHeight="1" x14ac:dyDescent="0.4">
      <c r="C148" s="57"/>
    </row>
    <row r="149" spans="3:3" ht="12.75" customHeight="1" x14ac:dyDescent="0.4">
      <c r="C149" s="57"/>
    </row>
    <row r="150" spans="3:3" ht="12.75" customHeight="1" x14ac:dyDescent="0.4">
      <c r="C150" s="57"/>
    </row>
    <row r="151" spans="3:3" ht="12.75" customHeight="1" x14ac:dyDescent="0.4">
      <c r="C151" s="57"/>
    </row>
    <row r="152" spans="3:3" ht="12.75" customHeight="1" x14ac:dyDescent="0.4">
      <c r="C152" s="57"/>
    </row>
    <row r="153" spans="3:3" ht="12.75" customHeight="1" x14ac:dyDescent="0.4">
      <c r="C153" s="57"/>
    </row>
    <row r="154" spans="3:3" ht="12.75" customHeight="1" x14ac:dyDescent="0.4">
      <c r="C154" s="57"/>
    </row>
    <row r="155" spans="3:3" ht="12.75" customHeight="1" x14ac:dyDescent="0.4">
      <c r="C155" s="57"/>
    </row>
    <row r="156" spans="3:3" ht="12.75" customHeight="1" x14ac:dyDescent="0.4">
      <c r="C156" s="57"/>
    </row>
    <row r="157" spans="3:3" ht="12.75" customHeight="1" x14ac:dyDescent="0.4">
      <c r="C157" s="57"/>
    </row>
    <row r="158" spans="3:3" ht="12.75" customHeight="1" x14ac:dyDescent="0.4">
      <c r="C158" s="57"/>
    </row>
    <row r="159" spans="3:3" ht="12.75" customHeight="1" x14ac:dyDescent="0.4">
      <c r="C159" s="57"/>
    </row>
    <row r="160" spans="3:3" ht="12.75" customHeight="1" x14ac:dyDescent="0.4">
      <c r="C160" s="57"/>
    </row>
    <row r="161" spans="3:3" ht="12.75" customHeight="1" x14ac:dyDescent="0.4">
      <c r="C161" s="57"/>
    </row>
    <row r="162" spans="3:3" ht="12.75" customHeight="1" x14ac:dyDescent="0.4">
      <c r="C162" s="57"/>
    </row>
    <row r="163" spans="3:3" ht="12.75" customHeight="1" x14ac:dyDescent="0.4">
      <c r="C163" s="57"/>
    </row>
    <row r="164" spans="3:3" ht="12.75" customHeight="1" x14ac:dyDescent="0.4">
      <c r="C164" s="57"/>
    </row>
    <row r="165" spans="3:3" ht="12.75" customHeight="1" x14ac:dyDescent="0.4">
      <c r="C165" s="57"/>
    </row>
    <row r="166" spans="3:3" ht="12.75" customHeight="1" x14ac:dyDescent="0.4">
      <c r="C166" s="57"/>
    </row>
    <row r="167" spans="3:3" ht="12.75" customHeight="1" x14ac:dyDescent="0.4">
      <c r="C167" s="57"/>
    </row>
    <row r="168" spans="3:3" ht="12.75" customHeight="1" x14ac:dyDescent="0.4">
      <c r="C168" s="57"/>
    </row>
    <row r="169" spans="3:3" ht="12.75" customHeight="1" x14ac:dyDescent="0.4">
      <c r="C169" s="57"/>
    </row>
    <row r="170" spans="3:3" ht="12.75" customHeight="1" x14ac:dyDescent="0.4">
      <c r="C170" s="57"/>
    </row>
    <row r="171" spans="3:3" ht="12.75" customHeight="1" x14ac:dyDescent="0.4">
      <c r="C171" s="57"/>
    </row>
    <row r="172" spans="3:3" ht="12.75" customHeight="1" x14ac:dyDescent="0.4">
      <c r="C172" s="57"/>
    </row>
    <row r="173" spans="3:3" ht="12.75" customHeight="1" x14ac:dyDescent="0.4">
      <c r="C173" s="57"/>
    </row>
    <row r="174" spans="3:3" ht="12.75" customHeight="1" x14ac:dyDescent="0.4">
      <c r="C174" s="57"/>
    </row>
    <row r="175" spans="3:3" ht="12.75" customHeight="1" x14ac:dyDescent="0.4">
      <c r="C175" s="57"/>
    </row>
    <row r="176" spans="3:3" ht="12.75" customHeight="1" x14ac:dyDescent="0.4">
      <c r="C176" s="57"/>
    </row>
    <row r="177" spans="3:3" ht="12.75" customHeight="1" x14ac:dyDescent="0.4">
      <c r="C177" s="57"/>
    </row>
    <row r="178" spans="3:3" ht="12.75" customHeight="1" x14ac:dyDescent="0.4">
      <c r="C178" s="57"/>
    </row>
    <row r="179" spans="3:3" ht="12.75" customHeight="1" x14ac:dyDescent="0.4">
      <c r="C179" s="57"/>
    </row>
    <row r="180" spans="3:3" ht="12.75" customHeight="1" x14ac:dyDescent="0.4">
      <c r="C180" s="57"/>
    </row>
    <row r="181" spans="3:3" ht="12.75" customHeight="1" x14ac:dyDescent="0.4">
      <c r="C181" s="57"/>
    </row>
    <row r="182" spans="3:3" ht="12.75" customHeight="1" x14ac:dyDescent="0.4">
      <c r="C182" s="57"/>
    </row>
    <row r="183" spans="3:3" ht="12.75" customHeight="1" x14ac:dyDescent="0.4">
      <c r="C183" s="57"/>
    </row>
    <row r="184" spans="3:3" ht="12.75" customHeight="1" x14ac:dyDescent="0.4">
      <c r="C184" s="57"/>
    </row>
    <row r="185" spans="3:3" ht="12.75" customHeight="1" x14ac:dyDescent="0.4">
      <c r="C185" s="57"/>
    </row>
    <row r="186" spans="3:3" ht="12.75" customHeight="1" x14ac:dyDescent="0.4">
      <c r="C186" s="57"/>
    </row>
    <row r="187" spans="3:3" ht="12.75" customHeight="1" x14ac:dyDescent="0.4">
      <c r="C187" s="57"/>
    </row>
    <row r="188" spans="3:3" ht="12.75" customHeight="1" x14ac:dyDescent="0.4">
      <c r="C188" s="57"/>
    </row>
    <row r="189" spans="3:3" ht="12.75" customHeight="1" x14ac:dyDescent="0.4">
      <c r="C189" s="57"/>
    </row>
    <row r="190" spans="3:3" ht="12.75" customHeight="1" x14ac:dyDescent="0.4">
      <c r="C190" s="57"/>
    </row>
    <row r="191" spans="3:3" ht="12.75" customHeight="1" x14ac:dyDescent="0.4">
      <c r="C191" s="57"/>
    </row>
    <row r="192" spans="3:3" ht="12.75" customHeight="1" x14ac:dyDescent="0.4">
      <c r="C192" s="57"/>
    </row>
    <row r="193" spans="3:3" ht="12.75" customHeight="1" x14ac:dyDescent="0.4">
      <c r="C193" s="57"/>
    </row>
    <row r="194" spans="3:3" ht="12.75" customHeight="1" x14ac:dyDescent="0.4">
      <c r="C194" s="57"/>
    </row>
    <row r="195" spans="3:3" ht="12.75" customHeight="1" x14ac:dyDescent="0.4">
      <c r="C195" s="57"/>
    </row>
    <row r="196" spans="3:3" ht="12.75" customHeight="1" x14ac:dyDescent="0.4">
      <c r="C196" s="57"/>
    </row>
    <row r="197" spans="3:3" ht="12.75" customHeight="1" x14ac:dyDescent="0.4">
      <c r="C197" s="57"/>
    </row>
    <row r="198" spans="3:3" ht="12.75" customHeight="1" x14ac:dyDescent="0.4">
      <c r="C198" s="57"/>
    </row>
    <row r="199" spans="3:3" ht="12.75" customHeight="1" x14ac:dyDescent="0.4">
      <c r="C199" s="57"/>
    </row>
    <row r="200" spans="3:3" ht="12.75" customHeight="1" x14ac:dyDescent="0.4">
      <c r="C200" s="57"/>
    </row>
    <row r="201" spans="3:3" ht="12.75" customHeight="1" x14ac:dyDescent="0.4">
      <c r="C201" s="57"/>
    </row>
    <row r="202" spans="3:3" ht="12.75" customHeight="1" x14ac:dyDescent="0.4">
      <c r="C202" s="57"/>
    </row>
    <row r="203" spans="3:3" ht="12.75" customHeight="1" x14ac:dyDescent="0.4">
      <c r="C203" s="57"/>
    </row>
    <row r="204" spans="3:3" ht="12.75" customHeight="1" x14ac:dyDescent="0.4">
      <c r="C204" s="57"/>
    </row>
    <row r="205" spans="3:3" ht="12.75" customHeight="1" x14ac:dyDescent="0.4">
      <c r="C205" s="57"/>
    </row>
    <row r="206" spans="3:3" ht="12.75" customHeight="1" x14ac:dyDescent="0.4">
      <c r="C206" s="57"/>
    </row>
    <row r="207" spans="3:3" ht="12.75" customHeight="1" x14ac:dyDescent="0.4">
      <c r="C207" s="57"/>
    </row>
    <row r="208" spans="3:3" ht="12.75" customHeight="1" x14ac:dyDescent="0.4">
      <c r="C208" s="57"/>
    </row>
    <row r="209" spans="3:3" ht="12.75" customHeight="1" x14ac:dyDescent="0.4">
      <c r="C209" s="57"/>
    </row>
    <row r="210" spans="3:3" ht="12.75" customHeight="1" x14ac:dyDescent="0.4">
      <c r="C210" s="57"/>
    </row>
    <row r="211" spans="3:3" ht="12.75" customHeight="1" x14ac:dyDescent="0.4">
      <c r="C211" s="57"/>
    </row>
    <row r="212" spans="3:3" ht="12.75" customHeight="1" x14ac:dyDescent="0.4">
      <c r="C212" s="57"/>
    </row>
    <row r="213" spans="3:3" ht="12.75" customHeight="1" x14ac:dyDescent="0.4">
      <c r="C213" s="57"/>
    </row>
    <row r="214" spans="3:3" ht="12.75" customHeight="1" x14ac:dyDescent="0.4">
      <c r="C214" s="57"/>
    </row>
    <row r="215" spans="3:3" ht="12.75" customHeight="1" x14ac:dyDescent="0.4">
      <c r="C215" s="57"/>
    </row>
    <row r="216" spans="3:3" ht="12.75" customHeight="1" x14ac:dyDescent="0.4">
      <c r="C216" s="57"/>
    </row>
    <row r="217" spans="3:3" ht="12.75" customHeight="1" x14ac:dyDescent="0.4">
      <c r="C217" s="57"/>
    </row>
    <row r="218" spans="3:3" ht="12.75" customHeight="1" x14ac:dyDescent="0.4">
      <c r="C218" s="57"/>
    </row>
    <row r="219" spans="3:3" ht="12.75" customHeight="1" x14ac:dyDescent="0.4">
      <c r="C219" s="57"/>
    </row>
    <row r="220" spans="3:3" ht="12.75" customHeight="1" x14ac:dyDescent="0.4">
      <c r="C220" s="57"/>
    </row>
    <row r="221" spans="3:3" ht="12.75" customHeight="1" x14ac:dyDescent="0.4">
      <c r="C221" s="57"/>
    </row>
    <row r="222" spans="3:3" ht="12.75" customHeight="1" x14ac:dyDescent="0.4">
      <c r="C222" s="57"/>
    </row>
    <row r="223" spans="3:3" ht="12.75" customHeight="1" x14ac:dyDescent="0.4">
      <c r="C223" s="57"/>
    </row>
    <row r="224" spans="3:3" ht="12.75" customHeight="1" x14ac:dyDescent="0.4">
      <c r="C224" s="57"/>
    </row>
    <row r="225" spans="3:3" ht="12.75" customHeight="1" x14ac:dyDescent="0.4">
      <c r="C225" s="57"/>
    </row>
    <row r="226" spans="3:3" ht="12.75" customHeight="1" x14ac:dyDescent="0.4">
      <c r="C226" s="57"/>
    </row>
    <row r="227" spans="3:3" ht="12.75" customHeight="1" x14ac:dyDescent="0.4">
      <c r="C227" s="57"/>
    </row>
    <row r="228" spans="3:3" ht="12.75" customHeight="1" x14ac:dyDescent="0.4">
      <c r="C228" s="57"/>
    </row>
    <row r="229" spans="3:3" ht="12.75" customHeight="1" x14ac:dyDescent="0.4">
      <c r="C229" s="57"/>
    </row>
    <row r="230" spans="3:3" ht="12.75" customHeight="1" x14ac:dyDescent="0.4">
      <c r="C230" s="57"/>
    </row>
    <row r="231" spans="3:3" ht="12.75" customHeight="1" x14ac:dyDescent="0.4">
      <c r="C231" s="57"/>
    </row>
    <row r="232" spans="3:3" ht="12.75" customHeight="1" x14ac:dyDescent="0.4">
      <c r="C232" s="57"/>
    </row>
    <row r="233" spans="3:3" ht="12.75" customHeight="1" x14ac:dyDescent="0.4">
      <c r="C233" s="57"/>
    </row>
    <row r="234" spans="3:3" ht="12.75" customHeight="1" x14ac:dyDescent="0.4">
      <c r="C234" s="57"/>
    </row>
    <row r="235" spans="3:3" ht="12.75" customHeight="1" x14ac:dyDescent="0.4">
      <c r="C235" s="57"/>
    </row>
    <row r="236" spans="3:3" ht="12.75" customHeight="1" x14ac:dyDescent="0.4">
      <c r="C236" s="57"/>
    </row>
    <row r="237" spans="3:3" ht="12.75" customHeight="1" x14ac:dyDescent="0.4">
      <c r="C237" s="57"/>
    </row>
    <row r="238" spans="3:3" ht="12.75" customHeight="1" x14ac:dyDescent="0.4">
      <c r="C238" s="57"/>
    </row>
    <row r="239" spans="3:3" ht="12.75" customHeight="1" x14ac:dyDescent="0.4">
      <c r="C239" s="57"/>
    </row>
    <row r="240" spans="3:3" ht="12.75" customHeight="1" x14ac:dyDescent="0.4">
      <c r="C240" s="57"/>
    </row>
    <row r="241" spans="3:3" ht="12.75" customHeight="1" x14ac:dyDescent="0.4">
      <c r="C241" s="57"/>
    </row>
    <row r="242" spans="3:3" ht="12.75" customHeight="1" x14ac:dyDescent="0.4">
      <c r="C242" s="57"/>
    </row>
    <row r="243" spans="3:3" ht="12.75" customHeight="1" x14ac:dyDescent="0.4">
      <c r="C243" s="57"/>
    </row>
    <row r="244" spans="3:3" ht="12.75" customHeight="1" x14ac:dyDescent="0.4">
      <c r="C244" s="57"/>
    </row>
    <row r="245" spans="3:3" ht="12.75" customHeight="1" x14ac:dyDescent="0.4">
      <c r="C245" s="57"/>
    </row>
    <row r="246" spans="3:3" ht="12.75" customHeight="1" x14ac:dyDescent="0.4">
      <c r="C246" s="57"/>
    </row>
    <row r="247" spans="3:3" ht="12.75" customHeight="1" x14ac:dyDescent="0.4">
      <c r="C247" s="57"/>
    </row>
    <row r="248" spans="3:3" ht="12.75" customHeight="1" x14ac:dyDescent="0.4">
      <c r="C248" s="57"/>
    </row>
    <row r="249" spans="3:3" ht="12.75" customHeight="1" x14ac:dyDescent="0.4">
      <c r="C249" s="57"/>
    </row>
    <row r="250" spans="3:3" ht="12.75" customHeight="1" x14ac:dyDescent="0.4">
      <c r="C250" s="57"/>
    </row>
    <row r="251" spans="3:3" ht="12.75" customHeight="1" x14ac:dyDescent="0.4">
      <c r="C251" s="57"/>
    </row>
    <row r="252" spans="3:3" ht="12.75" customHeight="1" x14ac:dyDescent="0.4">
      <c r="C252" s="57"/>
    </row>
    <row r="253" spans="3:3" ht="12.75" customHeight="1" x14ac:dyDescent="0.4">
      <c r="C253" s="57"/>
    </row>
    <row r="254" spans="3:3" ht="12.75" customHeight="1" x14ac:dyDescent="0.4">
      <c r="C254" s="57"/>
    </row>
    <row r="255" spans="3:3" ht="12.75" customHeight="1" x14ac:dyDescent="0.4">
      <c r="C255" s="57"/>
    </row>
    <row r="256" spans="3:3" ht="12.75" customHeight="1" x14ac:dyDescent="0.4">
      <c r="C256" s="57"/>
    </row>
    <row r="257" spans="3:3" ht="12.75" customHeight="1" x14ac:dyDescent="0.4">
      <c r="C257" s="57"/>
    </row>
    <row r="258" spans="3:3" ht="12.75" customHeight="1" x14ac:dyDescent="0.4">
      <c r="C258" s="57"/>
    </row>
    <row r="259" spans="3:3" ht="12.75" customHeight="1" x14ac:dyDescent="0.4">
      <c r="C259" s="57"/>
    </row>
    <row r="260" spans="3:3" ht="12.75" customHeight="1" x14ac:dyDescent="0.4">
      <c r="C260" s="57"/>
    </row>
    <row r="261" spans="3:3" ht="12.75" customHeight="1" x14ac:dyDescent="0.4">
      <c r="C261" s="57"/>
    </row>
    <row r="262" spans="3:3" ht="12.75" customHeight="1" x14ac:dyDescent="0.4">
      <c r="C262" s="57"/>
    </row>
    <row r="263" spans="3:3" ht="12.75" customHeight="1" x14ac:dyDescent="0.4">
      <c r="C263" s="57"/>
    </row>
    <row r="264" spans="3:3" ht="12.75" customHeight="1" x14ac:dyDescent="0.4">
      <c r="C264" s="57"/>
    </row>
    <row r="265" spans="3:3" ht="12.75" customHeight="1" x14ac:dyDescent="0.4">
      <c r="C265" s="57"/>
    </row>
    <row r="266" spans="3:3" ht="12.75" customHeight="1" x14ac:dyDescent="0.4">
      <c r="C266" s="57"/>
    </row>
    <row r="267" spans="3:3" ht="12.75" customHeight="1" x14ac:dyDescent="0.4">
      <c r="C267" s="57"/>
    </row>
    <row r="268" spans="3:3" ht="12.75" customHeight="1" x14ac:dyDescent="0.4">
      <c r="C268" s="57"/>
    </row>
    <row r="269" spans="3:3" ht="12.75" customHeight="1" x14ac:dyDescent="0.4">
      <c r="C269" s="57"/>
    </row>
    <row r="270" spans="3:3" ht="12.75" customHeight="1" x14ac:dyDescent="0.4">
      <c r="C270" s="57"/>
    </row>
    <row r="271" spans="3:3" ht="12.75" customHeight="1" x14ac:dyDescent="0.4">
      <c r="C271" s="57"/>
    </row>
    <row r="272" spans="3:3" ht="12.75" customHeight="1" x14ac:dyDescent="0.4">
      <c r="C272" s="57"/>
    </row>
    <row r="273" spans="3:3" ht="12.75" customHeight="1" x14ac:dyDescent="0.4">
      <c r="C273" s="57"/>
    </row>
    <row r="274" spans="3:3" ht="12.75" customHeight="1" x14ac:dyDescent="0.4">
      <c r="C274" s="57"/>
    </row>
    <row r="275" spans="3:3" ht="12.75" customHeight="1" x14ac:dyDescent="0.4">
      <c r="C275" s="57"/>
    </row>
    <row r="276" spans="3:3" ht="12.75" customHeight="1" x14ac:dyDescent="0.4">
      <c r="C276" s="57"/>
    </row>
    <row r="277" spans="3:3" ht="12.75" customHeight="1" x14ac:dyDescent="0.4">
      <c r="C277" s="57"/>
    </row>
    <row r="278" spans="3:3" ht="12.75" customHeight="1" x14ac:dyDescent="0.4">
      <c r="C278" s="57"/>
    </row>
    <row r="279" spans="3:3" ht="12.75" customHeight="1" x14ac:dyDescent="0.4">
      <c r="C279" s="57"/>
    </row>
    <row r="280" spans="3:3" ht="12.75" customHeight="1" x14ac:dyDescent="0.4">
      <c r="C280" s="57"/>
    </row>
    <row r="281" spans="3:3" ht="12.75" customHeight="1" x14ac:dyDescent="0.4">
      <c r="C281" s="57"/>
    </row>
    <row r="282" spans="3:3" ht="12.75" customHeight="1" x14ac:dyDescent="0.4">
      <c r="C282" s="57"/>
    </row>
    <row r="283" spans="3:3" ht="12.75" customHeight="1" x14ac:dyDescent="0.4">
      <c r="C283" s="57"/>
    </row>
    <row r="284" spans="3:3" ht="12.75" customHeight="1" x14ac:dyDescent="0.4">
      <c r="C284" s="57"/>
    </row>
    <row r="285" spans="3:3" ht="12.75" customHeight="1" x14ac:dyDescent="0.4">
      <c r="C285" s="57"/>
    </row>
    <row r="286" spans="3:3" ht="12.75" customHeight="1" x14ac:dyDescent="0.4">
      <c r="C286" s="57"/>
    </row>
    <row r="287" spans="3:3" ht="12.75" customHeight="1" x14ac:dyDescent="0.4">
      <c r="C287" s="57"/>
    </row>
    <row r="288" spans="3:3" ht="12.75" customHeight="1" x14ac:dyDescent="0.4">
      <c r="C288" s="57"/>
    </row>
    <row r="289" spans="3:3" ht="12.75" customHeight="1" x14ac:dyDescent="0.4">
      <c r="C289" s="57"/>
    </row>
    <row r="290" spans="3:3" ht="12.75" customHeight="1" x14ac:dyDescent="0.4">
      <c r="C290" s="57"/>
    </row>
    <row r="291" spans="3:3" ht="12.75" customHeight="1" x14ac:dyDescent="0.4">
      <c r="C291" s="57"/>
    </row>
    <row r="292" spans="3:3" ht="12.75" customHeight="1" x14ac:dyDescent="0.4">
      <c r="C292" s="57"/>
    </row>
    <row r="293" spans="3:3" ht="12.75" customHeight="1" x14ac:dyDescent="0.4">
      <c r="C293" s="57"/>
    </row>
    <row r="294" spans="3:3" ht="12.75" customHeight="1" x14ac:dyDescent="0.4">
      <c r="C294" s="57"/>
    </row>
    <row r="295" spans="3:3" ht="12.75" customHeight="1" x14ac:dyDescent="0.4">
      <c r="C295" s="57"/>
    </row>
    <row r="296" spans="3:3" ht="12.75" customHeight="1" x14ac:dyDescent="0.4">
      <c r="C296" s="57"/>
    </row>
    <row r="297" spans="3:3" ht="12.75" customHeight="1" x14ac:dyDescent="0.4">
      <c r="C297" s="57"/>
    </row>
    <row r="298" spans="3:3" ht="12.75" customHeight="1" x14ac:dyDescent="0.4">
      <c r="C298" s="57"/>
    </row>
    <row r="299" spans="3:3" ht="12.75" customHeight="1" x14ac:dyDescent="0.4">
      <c r="C299" s="57"/>
    </row>
    <row r="300" spans="3:3" ht="12.75" customHeight="1" x14ac:dyDescent="0.4">
      <c r="C300" s="57"/>
    </row>
    <row r="301" spans="3:3" ht="12.75" customHeight="1" x14ac:dyDescent="0.4">
      <c r="C301" s="57"/>
    </row>
    <row r="302" spans="3:3" ht="12.75" customHeight="1" x14ac:dyDescent="0.4">
      <c r="C302" s="57"/>
    </row>
    <row r="303" spans="3:3" ht="12.75" customHeight="1" x14ac:dyDescent="0.4">
      <c r="C303" s="57"/>
    </row>
    <row r="304" spans="3:3" ht="12.75" customHeight="1" x14ac:dyDescent="0.4">
      <c r="C304" s="57"/>
    </row>
    <row r="305" spans="3:3" ht="12.75" customHeight="1" x14ac:dyDescent="0.4">
      <c r="C305" s="57"/>
    </row>
    <row r="306" spans="3:3" ht="12.75" customHeight="1" x14ac:dyDescent="0.4">
      <c r="C306" s="57"/>
    </row>
    <row r="307" spans="3:3" ht="12.75" customHeight="1" x14ac:dyDescent="0.4">
      <c r="C307" s="57"/>
    </row>
    <row r="308" spans="3:3" ht="12.75" customHeight="1" x14ac:dyDescent="0.4">
      <c r="C308" s="57"/>
    </row>
    <row r="309" spans="3:3" ht="12.75" customHeight="1" x14ac:dyDescent="0.4">
      <c r="C309" s="57"/>
    </row>
    <row r="310" spans="3:3" ht="12.75" customHeight="1" x14ac:dyDescent="0.4">
      <c r="C310" s="57"/>
    </row>
    <row r="311" spans="3:3" ht="12.75" customHeight="1" x14ac:dyDescent="0.4">
      <c r="C311" s="57"/>
    </row>
    <row r="312" spans="3:3" ht="12.75" customHeight="1" x14ac:dyDescent="0.4">
      <c r="C312" s="57"/>
    </row>
    <row r="313" spans="3:3" ht="12.75" customHeight="1" x14ac:dyDescent="0.4">
      <c r="C313" s="57"/>
    </row>
    <row r="314" spans="3:3" ht="12.75" customHeight="1" x14ac:dyDescent="0.4">
      <c r="C314" s="57"/>
    </row>
    <row r="315" spans="3:3" ht="12.75" customHeight="1" x14ac:dyDescent="0.4">
      <c r="C315" s="57"/>
    </row>
    <row r="316" spans="3:3" ht="12.75" customHeight="1" x14ac:dyDescent="0.4">
      <c r="C316" s="57"/>
    </row>
    <row r="317" spans="3:3" ht="12.75" customHeight="1" x14ac:dyDescent="0.4">
      <c r="C317" s="57"/>
    </row>
    <row r="318" spans="3:3" ht="12.75" customHeight="1" x14ac:dyDescent="0.4">
      <c r="C318" s="57"/>
    </row>
    <row r="319" spans="3:3" ht="12.75" customHeight="1" x14ac:dyDescent="0.4">
      <c r="C319" s="57"/>
    </row>
    <row r="320" spans="3:3" ht="12.75" customHeight="1" x14ac:dyDescent="0.4">
      <c r="C320" s="57"/>
    </row>
    <row r="321" spans="3:3" ht="12.75" customHeight="1" x14ac:dyDescent="0.4">
      <c r="C321" s="57"/>
    </row>
    <row r="322" spans="3:3" ht="12.75" customHeight="1" x14ac:dyDescent="0.4">
      <c r="C322" s="57"/>
    </row>
    <row r="323" spans="3:3" ht="12.75" customHeight="1" x14ac:dyDescent="0.4">
      <c r="C323" s="57"/>
    </row>
    <row r="324" spans="3:3" ht="12.75" customHeight="1" x14ac:dyDescent="0.4">
      <c r="C324" s="57"/>
    </row>
    <row r="325" spans="3:3" ht="12.75" customHeight="1" x14ac:dyDescent="0.4">
      <c r="C325" s="57"/>
    </row>
    <row r="326" spans="3:3" ht="12.75" customHeight="1" x14ac:dyDescent="0.4">
      <c r="C326" s="57"/>
    </row>
    <row r="327" spans="3:3" ht="12.75" customHeight="1" x14ac:dyDescent="0.4">
      <c r="C327" s="57"/>
    </row>
    <row r="328" spans="3:3" ht="12.75" customHeight="1" x14ac:dyDescent="0.4">
      <c r="C328" s="57"/>
    </row>
    <row r="329" spans="3:3" ht="12.75" customHeight="1" x14ac:dyDescent="0.4">
      <c r="C329" s="57"/>
    </row>
    <row r="330" spans="3:3" ht="12.75" customHeight="1" x14ac:dyDescent="0.4">
      <c r="C330" s="57"/>
    </row>
    <row r="331" spans="3:3" ht="12.75" customHeight="1" x14ac:dyDescent="0.4">
      <c r="C331" s="57"/>
    </row>
    <row r="332" spans="3:3" ht="12.75" customHeight="1" x14ac:dyDescent="0.4">
      <c r="C332" s="57"/>
    </row>
    <row r="333" spans="3:3" ht="12.75" customHeight="1" x14ac:dyDescent="0.4">
      <c r="C333" s="57"/>
    </row>
    <row r="334" spans="3:3" ht="12.75" customHeight="1" x14ac:dyDescent="0.4">
      <c r="C334" s="57"/>
    </row>
    <row r="335" spans="3:3" ht="12.75" customHeight="1" x14ac:dyDescent="0.4">
      <c r="C335" s="57"/>
    </row>
    <row r="336" spans="3:3" ht="12.75" customHeight="1" x14ac:dyDescent="0.4">
      <c r="C336" s="57"/>
    </row>
    <row r="337" spans="3:3" ht="12.75" customHeight="1" x14ac:dyDescent="0.4">
      <c r="C337" s="57"/>
    </row>
    <row r="338" spans="3:3" ht="12.75" customHeight="1" x14ac:dyDescent="0.4">
      <c r="C338" s="57"/>
    </row>
    <row r="339" spans="3:3" ht="12.75" customHeight="1" x14ac:dyDescent="0.4">
      <c r="C339" s="57"/>
    </row>
    <row r="340" spans="3:3" ht="12.75" customHeight="1" x14ac:dyDescent="0.4">
      <c r="C340" s="57"/>
    </row>
    <row r="341" spans="3:3" ht="12.75" customHeight="1" x14ac:dyDescent="0.4">
      <c r="C341" s="57"/>
    </row>
    <row r="342" spans="3:3" ht="12.75" customHeight="1" x14ac:dyDescent="0.4">
      <c r="C342" s="57"/>
    </row>
    <row r="343" spans="3:3" ht="12.75" customHeight="1" x14ac:dyDescent="0.4">
      <c r="C343" s="57"/>
    </row>
    <row r="344" spans="3:3" ht="12.75" customHeight="1" x14ac:dyDescent="0.4">
      <c r="C344" s="57"/>
    </row>
    <row r="345" spans="3:3" ht="12.75" customHeight="1" x14ac:dyDescent="0.4">
      <c r="C345" s="57"/>
    </row>
    <row r="346" spans="3:3" ht="12.75" customHeight="1" x14ac:dyDescent="0.4">
      <c r="C346" s="57"/>
    </row>
    <row r="347" spans="3:3" ht="12.75" customHeight="1" x14ac:dyDescent="0.4">
      <c r="C347" s="57"/>
    </row>
    <row r="348" spans="3:3" ht="12.75" customHeight="1" x14ac:dyDescent="0.4">
      <c r="C348" s="57"/>
    </row>
    <row r="349" spans="3:3" ht="12.75" customHeight="1" x14ac:dyDescent="0.4">
      <c r="C349" s="57"/>
    </row>
    <row r="350" spans="3:3" ht="12.75" customHeight="1" x14ac:dyDescent="0.4">
      <c r="C350" s="57"/>
    </row>
    <row r="351" spans="3:3" ht="12.75" customHeight="1" x14ac:dyDescent="0.4">
      <c r="C351" s="57"/>
    </row>
    <row r="352" spans="3:3" ht="12.75" customHeight="1" x14ac:dyDescent="0.4">
      <c r="C352" s="57"/>
    </row>
    <row r="353" spans="3:3" ht="12.75" customHeight="1" x14ac:dyDescent="0.4">
      <c r="C353" s="57"/>
    </row>
    <row r="354" spans="3:3" ht="12.75" customHeight="1" x14ac:dyDescent="0.4">
      <c r="C354" s="57"/>
    </row>
    <row r="355" spans="3:3" ht="12.75" customHeight="1" x14ac:dyDescent="0.4">
      <c r="C355" s="57"/>
    </row>
    <row r="356" spans="3:3" ht="12.75" customHeight="1" x14ac:dyDescent="0.4">
      <c r="C356" s="57"/>
    </row>
    <row r="357" spans="3:3" ht="12.75" customHeight="1" x14ac:dyDescent="0.4">
      <c r="C357" s="57"/>
    </row>
    <row r="358" spans="3:3" ht="12.75" customHeight="1" x14ac:dyDescent="0.4">
      <c r="C358" s="57"/>
    </row>
    <row r="359" spans="3:3" ht="12.75" customHeight="1" x14ac:dyDescent="0.4">
      <c r="C359" s="57"/>
    </row>
    <row r="360" spans="3:3" ht="12.75" customHeight="1" x14ac:dyDescent="0.4">
      <c r="C360" s="57"/>
    </row>
    <row r="361" spans="3:3" ht="12.75" customHeight="1" x14ac:dyDescent="0.4">
      <c r="C361" s="57"/>
    </row>
    <row r="362" spans="3:3" ht="12.75" customHeight="1" x14ac:dyDescent="0.4">
      <c r="C362" s="57"/>
    </row>
    <row r="363" spans="3:3" ht="12.75" customHeight="1" x14ac:dyDescent="0.4">
      <c r="C363" s="57"/>
    </row>
    <row r="364" spans="3:3" ht="12.75" customHeight="1" x14ac:dyDescent="0.4">
      <c r="C364" s="57"/>
    </row>
    <row r="365" spans="3:3" ht="12.75" customHeight="1" x14ac:dyDescent="0.4">
      <c r="C365" s="57"/>
    </row>
    <row r="366" spans="3:3" ht="12.75" customHeight="1" x14ac:dyDescent="0.4">
      <c r="C366" s="57"/>
    </row>
    <row r="367" spans="3:3" ht="12.75" customHeight="1" x14ac:dyDescent="0.4">
      <c r="C367" s="57"/>
    </row>
    <row r="368" spans="3:3" ht="12.75" customHeight="1" x14ac:dyDescent="0.4">
      <c r="C368" s="57"/>
    </row>
    <row r="369" spans="3:3" ht="12.75" customHeight="1" x14ac:dyDescent="0.4">
      <c r="C369" s="57"/>
    </row>
    <row r="370" spans="3:3" ht="12.75" customHeight="1" x14ac:dyDescent="0.4">
      <c r="C370" s="57"/>
    </row>
    <row r="371" spans="3:3" ht="12.75" customHeight="1" x14ac:dyDescent="0.4">
      <c r="C371" s="57"/>
    </row>
    <row r="372" spans="3:3" ht="12.75" customHeight="1" x14ac:dyDescent="0.4">
      <c r="C372" s="57"/>
    </row>
    <row r="373" spans="3:3" ht="12.75" customHeight="1" x14ac:dyDescent="0.4">
      <c r="C373" s="57"/>
    </row>
    <row r="374" spans="3:3" ht="12.75" customHeight="1" x14ac:dyDescent="0.4">
      <c r="C374" s="57"/>
    </row>
    <row r="375" spans="3:3" ht="12.75" customHeight="1" x14ac:dyDescent="0.4">
      <c r="C375" s="57"/>
    </row>
    <row r="376" spans="3:3" ht="12.75" customHeight="1" x14ac:dyDescent="0.4">
      <c r="C376" s="57"/>
    </row>
    <row r="377" spans="3:3" ht="12.75" customHeight="1" x14ac:dyDescent="0.4">
      <c r="C377" s="57"/>
    </row>
    <row r="378" spans="3:3" ht="12.75" customHeight="1" x14ac:dyDescent="0.4">
      <c r="C378" s="57"/>
    </row>
    <row r="379" spans="3:3" ht="12.75" customHeight="1" x14ac:dyDescent="0.4">
      <c r="C379" s="57"/>
    </row>
    <row r="380" spans="3:3" ht="12.75" customHeight="1" x14ac:dyDescent="0.4">
      <c r="C380" s="57"/>
    </row>
    <row r="381" spans="3:3" ht="12.75" customHeight="1" x14ac:dyDescent="0.4">
      <c r="C381" s="57"/>
    </row>
    <row r="382" spans="3:3" ht="12.75" customHeight="1" x14ac:dyDescent="0.4">
      <c r="C382" s="57"/>
    </row>
    <row r="383" spans="3:3" ht="12.75" customHeight="1" x14ac:dyDescent="0.4">
      <c r="C383" s="57"/>
    </row>
    <row r="384" spans="3:3" ht="12.75" customHeight="1" x14ac:dyDescent="0.4">
      <c r="C384" s="57"/>
    </row>
    <row r="385" spans="3:3" ht="12.75" customHeight="1" x14ac:dyDescent="0.4">
      <c r="C385" s="57"/>
    </row>
    <row r="386" spans="3:3" ht="12.75" customHeight="1" x14ac:dyDescent="0.4">
      <c r="C386" s="57"/>
    </row>
    <row r="387" spans="3:3" ht="12.75" customHeight="1" x14ac:dyDescent="0.4">
      <c r="C387" s="57"/>
    </row>
    <row r="388" spans="3:3" ht="12.75" customHeight="1" x14ac:dyDescent="0.4">
      <c r="C388" s="57"/>
    </row>
    <row r="389" spans="3:3" ht="12.75" customHeight="1" x14ac:dyDescent="0.4">
      <c r="C389" s="57"/>
    </row>
    <row r="390" spans="3:3" ht="12.75" customHeight="1" x14ac:dyDescent="0.4">
      <c r="C390" s="57"/>
    </row>
    <row r="391" spans="3:3" ht="12.75" customHeight="1" x14ac:dyDescent="0.4">
      <c r="C391" s="57"/>
    </row>
    <row r="392" spans="3:3" ht="12.75" customHeight="1" x14ac:dyDescent="0.4">
      <c r="C392" s="57"/>
    </row>
    <row r="393" spans="3:3" ht="12.75" customHeight="1" x14ac:dyDescent="0.4">
      <c r="C393" s="57"/>
    </row>
    <row r="394" spans="3:3" ht="12.75" customHeight="1" x14ac:dyDescent="0.4">
      <c r="C394" s="57"/>
    </row>
    <row r="395" spans="3:3" ht="12.75" customHeight="1" x14ac:dyDescent="0.4">
      <c r="C395" s="57"/>
    </row>
    <row r="396" spans="3:3" ht="12.75" customHeight="1" x14ac:dyDescent="0.4">
      <c r="C396" s="57"/>
    </row>
    <row r="397" spans="3:3" ht="12.75" customHeight="1" x14ac:dyDescent="0.4">
      <c r="C397" s="57"/>
    </row>
    <row r="398" spans="3:3" ht="12.75" customHeight="1" x14ac:dyDescent="0.4">
      <c r="C398" s="57"/>
    </row>
    <row r="399" spans="3:3" ht="12.75" customHeight="1" x14ac:dyDescent="0.4">
      <c r="C399" s="57"/>
    </row>
    <row r="400" spans="3:3" ht="12.75" customHeight="1" x14ac:dyDescent="0.4">
      <c r="C400" s="57"/>
    </row>
    <row r="401" spans="3:3" ht="12.75" customHeight="1" x14ac:dyDescent="0.4">
      <c r="C401" s="57"/>
    </row>
    <row r="402" spans="3:3" ht="12.75" customHeight="1" x14ac:dyDescent="0.4">
      <c r="C402" s="57"/>
    </row>
    <row r="403" spans="3:3" ht="12.75" customHeight="1" x14ac:dyDescent="0.4">
      <c r="C403" s="57"/>
    </row>
    <row r="404" spans="3:3" ht="12.75" customHeight="1" x14ac:dyDescent="0.4">
      <c r="C404" s="57"/>
    </row>
    <row r="405" spans="3:3" ht="12.75" customHeight="1" x14ac:dyDescent="0.4">
      <c r="C405" s="57"/>
    </row>
    <row r="406" spans="3:3" ht="12.75" customHeight="1" x14ac:dyDescent="0.4">
      <c r="C406" s="57"/>
    </row>
    <row r="407" spans="3:3" ht="12.75" customHeight="1" x14ac:dyDescent="0.4">
      <c r="C407" s="57"/>
    </row>
    <row r="408" spans="3:3" ht="12.75" customHeight="1" x14ac:dyDescent="0.4">
      <c r="C408" s="57"/>
    </row>
    <row r="409" spans="3:3" ht="12.75" customHeight="1" x14ac:dyDescent="0.4">
      <c r="C409" s="57"/>
    </row>
    <row r="410" spans="3:3" ht="12.75" customHeight="1" x14ac:dyDescent="0.4">
      <c r="C410" s="57"/>
    </row>
    <row r="411" spans="3:3" ht="12.75" customHeight="1" x14ac:dyDescent="0.4">
      <c r="C411" s="57"/>
    </row>
    <row r="412" spans="3:3" ht="12.75" customHeight="1" x14ac:dyDescent="0.4">
      <c r="C412" s="57"/>
    </row>
    <row r="413" spans="3:3" ht="12.75" customHeight="1" x14ac:dyDescent="0.4">
      <c r="C413" s="57"/>
    </row>
    <row r="414" spans="3:3" ht="12.75" customHeight="1" x14ac:dyDescent="0.4">
      <c r="C414" s="57"/>
    </row>
    <row r="415" spans="3:3" ht="12.75" customHeight="1" x14ac:dyDescent="0.4">
      <c r="C415" s="57"/>
    </row>
    <row r="416" spans="3:3" ht="12.75" customHeight="1" x14ac:dyDescent="0.4">
      <c r="C416" s="57"/>
    </row>
    <row r="417" spans="3:3" ht="12.75" customHeight="1" x14ac:dyDescent="0.4">
      <c r="C417" s="57"/>
    </row>
    <row r="418" spans="3:3" ht="12.75" customHeight="1" x14ac:dyDescent="0.4">
      <c r="C418" s="57"/>
    </row>
    <row r="419" spans="3:3" ht="12.75" customHeight="1" x14ac:dyDescent="0.4">
      <c r="C419" s="57"/>
    </row>
    <row r="420" spans="3:3" ht="12.75" customHeight="1" x14ac:dyDescent="0.4">
      <c r="C420" s="57"/>
    </row>
    <row r="421" spans="3:3" ht="12.75" customHeight="1" x14ac:dyDescent="0.4">
      <c r="C421" s="57"/>
    </row>
    <row r="422" spans="3:3" ht="12.75" customHeight="1" x14ac:dyDescent="0.4">
      <c r="C422" s="57"/>
    </row>
    <row r="423" spans="3:3" ht="12.75" customHeight="1" x14ac:dyDescent="0.4">
      <c r="C423" s="57"/>
    </row>
    <row r="424" spans="3:3" ht="12.75" customHeight="1" x14ac:dyDescent="0.4">
      <c r="C424" s="57"/>
    </row>
    <row r="425" spans="3:3" ht="12.75" customHeight="1" x14ac:dyDescent="0.4">
      <c r="C425" s="57"/>
    </row>
    <row r="426" spans="3:3" ht="12.75" customHeight="1" x14ac:dyDescent="0.4">
      <c r="C426" s="57"/>
    </row>
    <row r="427" spans="3:3" ht="12.75" customHeight="1" x14ac:dyDescent="0.4">
      <c r="C427" s="57"/>
    </row>
    <row r="428" spans="3:3" ht="12.75" customHeight="1" x14ac:dyDescent="0.4">
      <c r="C428" s="57"/>
    </row>
    <row r="429" spans="3:3" ht="12.75" customHeight="1" x14ac:dyDescent="0.4">
      <c r="C429" s="57"/>
    </row>
    <row r="430" spans="3:3" ht="12.75" customHeight="1" x14ac:dyDescent="0.4">
      <c r="C430" s="57"/>
    </row>
    <row r="431" spans="3:3" ht="12.75" customHeight="1" x14ac:dyDescent="0.4">
      <c r="C431" s="57"/>
    </row>
    <row r="432" spans="3:3" ht="12.75" customHeight="1" x14ac:dyDescent="0.4">
      <c r="C432" s="57"/>
    </row>
    <row r="433" spans="3:3" ht="12.75" customHeight="1" x14ac:dyDescent="0.4">
      <c r="C433" s="57"/>
    </row>
    <row r="434" spans="3:3" ht="12.75" customHeight="1" x14ac:dyDescent="0.4">
      <c r="C434" s="57"/>
    </row>
    <row r="435" spans="3:3" ht="12.75" customHeight="1" x14ac:dyDescent="0.4">
      <c r="C435" s="57"/>
    </row>
    <row r="436" spans="3:3" ht="12.75" customHeight="1" x14ac:dyDescent="0.4">
      <c r="C436" s="57"/>
    </row>
    <row r="437" spans="3:3" ht="12.75" customHeight="1" x14ac:dyDescent="0.4">
      <c r="C437" s="57"/>
    </row>
    <row r="438" spans="3:3" ht="12.75" customHeight="1" x14ac:dyDescent="0.4">
      <c r="C438" s="57"/>
    </row>
    <row r="439" spans="3:3" ht="12.75" customHeight="1" x14ac:dyDescent="0.4">
      <c r="C439" s="57"/>
    </row>
    <row r="440" spans="3:3" ht="12.75" customHeight="1" x14ac:dyDescent="0.4">
      <c r="C440" s="57"/>
    </row>
    <row r="441" spans="3:3" ht="12.75" customHeight="1" x14ac:dyDescent="0.4">
      <c r="C441" s="57"/>
    </row>
    <row r="442" spans="3:3" ht="12.75" customHeight="1" x14ac:dyDescent="0.4">
      <c r="C442" s="57"/>
    </row>
    <row r="443" spans="3:3" ht="12.75" customHeight="1" x14ac:dyDescent="0.4">
      <c r="C443" s="57"/>
    </row>
    <row r="444" spans="3:3" ht="12.75" customHeight="1" x14ac:dyDescent="0.4">
      <c r="C444" s="57"/>
    </row>
    <row r="445" spans="3:3" ht="12.75" customHeight="1" x14ac:dyDescent="0.4">
      <c r="C445" s="57"/>
    </row>
    <row r="446" spans="3:3" ht="12.75" customHeight="1" x14ac:dyDescent="0.4">
      <c r="C446" s="57"/>
    </row>
    <row r="447" spans="3:3" ht="12.75" customHeight="1" x14ac:dyDescent="0.4">
      <c r="C447" s="57"/>
    </row>
    <row r="448" spans="3:3" ht="12.75" customHeight="1" x14ac:dyDescent="0.4">
      <c r="C448" s="57"/>
    </row>
    <row r="449" spans="3:3" ht="12.75" customHeight="1" x14ac:dyDescent="0.4">
      <c r="C449" s="57"/>
    </row>
    <row r="450" spans="3:3" ht="12.75" customHeight="1" x14ac:dyDescent="0.4">
      <c r="C450" s="57"/>
    </row>
    <row r="451" spans="3:3" ht="12.75" customHeight="1" x14ac:dyDescent="0.4">
      <c r="C451" s="57"/>
    </row>
    <row r="452" spans="3:3" ht="12.75" customHeight="1" x14ac:dyDescent="0.4">
      <c r="C452" s="57"/>
    </row>
    <row r="453" spans="3:3" ht="12.75" customHeight="1" x14ac:dyDescent="0.4">
      <c r="C453" s="57"/>
    </row>
    <row r="454" spans="3:3" ht="12.75" customHeight="1" x14ac:dyDescent="0.4">
      <c r="C454" s="57"/>
    </row>
    <row r="455" spans="3:3" ht="12.75" customHeight="1" x14ac:dyDescent="0.4">
      <c r="C455" s="57"/>
    </row>
    <row r="456" spans="3:3" ht="12.75" customHeight="1" x14ac:dyDescent="0.4">
      <c r="C456" s="57"/>
    </row>
    <row r="457" spans="3:3" ht="12.75" customHeight="1" x14ac:dyDescent="0.4">
      <c r="C457" s="57"/>
    </row>
    <row r="458" spans="3:3" ht="12.75" customHeight="1" x14ac:dyDescent="0.4">
      <c r="C458" s="57"/>
    </row>
    <row r="459" spans="3:3" ht="12.75" customHeight="1" x14ac:dyDescent="0.4">
      <c r="C459" s="57"/>
    </row>
    <row r="460" spans="3:3" ht="12.75" customHeight="1" x14ac:dyDescent="0.4">
      <c r="C460" s="57"/>
    </row>
    <row r="461" spans="3:3" ht="12.75" customHeight="1" x14ac:dyDescent="0.4">
      <c r="C461" s="57"/>
    </row>
    <row r="462" spans="3:3" ht="12.75" customHeight="1" x14ac:dyDescent="0.4">
      <c r="C462" s="57"/>
    </row>
    <row r="463" spans="3:3" ht="12.75" customHeight="1" x14ac:dyDescent="0.4">
      <c r="C463" s="57"/>
    </row>
    <row r="464" spans="3:3" ht="12.75" customHeight="1" x14ac:dyDescent="0.4">
      <c r="C464" s="57"/>
    </row>
    <row r="465" spans="3:3" ht="12.75" customHeight="1" x14ac:dyDescent="0.4">
      <c r="C465" s="57"/>
    </row>
    <row r="466" spans="3:3" ht="12.75" customHeight="1" x14ac:dyDescent="0.4">
      <c r="C466" s="57"/>
    </row>
    <row r="467" spans="3:3" ht="12.75" customHeight="1" x14ac:dyDescent="0.4">
      <c r="C467" s="57"/>
    </row>
    <row r="468" spans="3:3" ht="12.75" customHeight="1" x14ac:dyDescent="0.4">
      <c r="C468" s="57"/>
    </row>
    <row r="469" spans="3:3" ht="12.75" customHeight="1" x14ac:dyDescent="0.4">
      <c r="C469" s="57"/>
    </row>
    <row r="470" spans="3:3" ht="12.75" customHeight="1" x14ac:dyDescent="0.4">
      <c r="C470" s="57"/>
    </row>
    <row r="471" spans="3:3" ht="12.75" customHeight="1" x14ac:dyDescent="0.4">
      <c r="C471" s="57"/>
    </row>
    <row r="472" spans="3:3" ht="12.75" customHeight="1" x14ac:dyDescent="0.4">
      <c r="C472" s="57"/>
    </row>
    <row r="473" spans="3:3" ht="12.75" customHeight="1" x14ac:dyDescent="0.4">
      <c r="C473" s="57"/>
    </row>
    <row r="474" spans="3:3" ht="12.75" customHeight="1" x14ac:dyDescent="0.4">
      <c r="C474" s="57"/>
    </row>
    <row r="475" spans="3:3" ht="12.75" customHeight="1" x14ac:dyDescent="0.4">
      <c r="C475" s="57"/>
    </row>
    <row r="476" spans="3:3" ht="12.75" customHeight="1" x14ac:dyDescent="0.4">
      <c r="C476" s="57"/>
    </row>
    <row r="477" spans="3:3" ht="12.75" customHeight="1" x14ac:dyDescent="0.4">
      <c r="C477" s="57"/>
    </row>
    <row r="478" spans="3:3" ht="12.75" customHeight="1" x14ac:dyDescent="0.4">
      <c r="C478" s="57"/>
    </row>
    <row r="479" spans="3:3" ht="12.75" customHeight="1" x14ac:dyDescent="0.4">
      <c r="C479" s="57"/>
    </row>
    <row r="480" spans="3:3" ht="12.75" customHeight="1" x14ac:dyDescent="0.4">
      <c r="C480" s="57"/>
    </row>
    <row r="481" spans="3:3" ht="12.75" customHeight="1" x14ac:dyDescent="0.4">
      <c r="C481" s="57"/>
    </row>
    <row r="482" spans="3:3" ht="12.75" customHeight="1" x14ac:dyDescent="0.4">
      <c r="C482" s="57"/>
    </row>
    <row r="483" spans="3:3" ht="12.75" customHeight="1" x14ac:dyDescent="0.4">
      <c r="C483" s="57"/>
    </row>
    <row r="484" spans="3:3" ht="12.75" customHeight="1" x14ac:dyDescent="0.4">
      <c r="C484" s="57"/>
    </row>
    <row r="485" spans="3:3" ht="12.75" customHeight="1" x14ac:dyDescent="0.4">
      <c r="C485" s="57"/>
    </row>
    <row r="486" spans="3:3" ht="12.75" customHeight="1" x14ac:dyDescent="0.4">
      <c r="C486" s="57"/>
    </row>
    <row r="487" spans="3:3" ht="12.75" customHeight="1" x14ac:dyDescent="0.4">
      <c r="C487" s="57"/>
    </row>
    <row r="488" spans="3:3" ht="12.75" customHeight="1" x14ac:dyDescent="0.4">
      <c r="C488" s="57"/>
    </row>
    <row r="489" spans="3:3" ht="12.75" customHeight="1" x14ac:dyDescent="0.4">
      <c r="C489" s="57"/>
    </row>
    <row r="490" spans="3:3" ht="12.75" customHeight="1" x14ac:dyDescent="0.4">
      <c r="C490" s="57"/>
    </row>
    <row r="491" spans="3:3" ht="12.75" customHeight="1" x14ac:dyDescent="0.4">
      <c r="C491" s="57"/>
    </row>
    <row r="492" spans="3:3" ht="12.75" customHeight="1" x14ac:dyDescent="0.4">
      <c r="C492" s="57"/>
    </row>
    <row r="493" spans="3:3" ht="12.75" customHeight="1" x14ac:dyDescent="0.4">
      <c r="C493" s="57"/>
    </row>
    <row r="494" spans="3:3" ht="12.75" customHeight="1" x14ac:dyDescent="0.4">
      <c r="C494" s="57"/>
    </row>
    <row r="495" spans="3:3" ht="12.75" customHeight="1" x14ac:dyDescent="0.4">
      <c r="C495" s="57"/>
    </row>
    <row r="496" spans="3:3" ht="12.75" customHeight="1" x14ac:dyDescent="0.4">
      <c r="C496" s="57"/>
    </row>
    <row r="497" spans="3:3" ht="12.75" customHeight="1" x14ac:dyDescent="0.4">
      <c r="C497" s="57"/>
    </row>
    <row r="498" spans="3:3" ht="12.75" customHeight="1" x14ac:dyDescent="0.4">
      <c r="C498" s="57"/>
    </row>
    <row r="499" spans="3:3" ht="12.75" customHeight="1" x14ac:dyDescent="0.4">
      <c r="C499" s="57"/>
    </row>
    <row r="500" spans="3:3" ht="12.75" customHeight="1" x14ac:dyDescent="0.4">
      <c r="C500" s="57"/>
    </row>
    <row r="501" spans="3:3" ht="12.75" customHeight="1" x14ac:dyDescent="0.4">
      <c r="C501" s="57"/>
    </row>
    <row r="502" spans="3:3" ht="12.75" customHeight="1" x14ac:dyDescent="0.4">
      <c r="C502" s="57"/>
    </row>
    <row r="503" spans="3:3" ht="12.75" customHeight="1" x14ac:dyDescent="0.4">
      <c r="C503" s="57"/>
    </row>
    <row r="504" spans="3:3" ht="12.75" customHeight="1" x14ac:dyDescent="0.4">
      <c r="C504" s="57"/>
    </row>
    <row r="505" spans="3:3" ht="12.75" customHeight="1" x14ac:dyDescent="0.4">
      <c r="C505" s="57"/>
    </row>
    <row r="506" spans="3:3" ht="12.75" customHeight="1" x14ac:dyDescent="0.4">
      <c r="C506" s="57"/>
    </row>
    <row r="507" spans="3:3" ht="12.75" customHeight="1" x14ac:dyDescent="0.4">
      <c r="C507" s="57"/>
    </row>
    <row r="508" spans="3:3" ht="12.75" customHeight="1" x14ac:dyDescent="0.4">
      <c r="C508" s="57"/>
    </row>
    <row r="509" spans="3:3" ht="12.75" customHeight="1" x14ac:dyDescent="0.4">
      <c r="C509" s="57"/>
    </row>
    <row r="510" spans="3:3" ht="12.75" customHeight="1" x14ac:dyDescent="0.4">
      <c r="C510" s="57"/>
    </row>
    <row r="511" spans="3:3" ht="12.75" customHeight="1" x14ac:dyDescent="0.4">
      <c r="C511" s="57"/>
    </row>
    <row r="512" spans="3:3" ht="12.75" customHeight="1" x14ac:dyDescent="0.4">
      <c r="C512" s="57"/>
    </row>
    <row r="513" spans="3:3" ht="12.75" customHeight="1" x14ac:dyDescent="0.4">
      <c r="C513" s="57"/>
    </row>
    <row r="514" spans="3:3" ht="12.75" customHeight="1" x14ac:dyDescent="0.4">
      <c r="C514" s="57"/>
    </row>
    <row r="515" spans="3:3" ht="12.75" customHeight="1" x14ac:dyDescent="0.4">
      <c r="C515" s="57"/>
    </row>
    <row r="516" spans="3:3" ht="12.75" customHeight="1" x14ac:dyDescent="0.4">
      <c r="C516" s="57"/>
    </row>
    <row r="517" spans="3:3" ht="12.75" customHeight="1" x14ac:dyDescent="0.4">
      <c r="C517" s="57"/>
    </row>
    <row r="518" spans="3:3" ht="12.75" customHeight="1" x14ac:dyDescent="0.4">
      <c r="C518" s="57"/>
    </row>
    <row r="519" spans="3:3" ht="12.75" customHeight="1" x14ac:dyDescent="0.4">
      <c r="C519" s="57"/>
    </row>
    <row r="520" spans="3:3" ht="12.75" customHeight="1" x14ac:dyDescent="0.4">
      <c r="C520" s="57"/>
    </row>
    <row r="521" spans="3:3" ht="12.75" customHeight="1" x14ac:dyDescent="0.4">
      <c r="C521" s="57"/>
    </row>
    <row r="522" spans="3:3" ht="12.75" customHeight="1" x14ac:dyDescent="0.4">
      <c r="C522" s="57"/>
    </row>
    <row r="523" spans="3:3" ht="12.75" customHeight="1" x14ac:dyDescent="0.4">
      <c r="C523" s="57"/>
    </row>
    <row r="524" spans="3:3" ht="12.75" customHeight="1" x14ac:dyDescent="0.4">
      <c r="C524" s="57"/>
    </row>
    <row r="525" spans="3:3" ht="12.75" customHeight="1" x14ac:dyDescent="0.4">
      <c r="C525" s="57"/>
    </row>
    <row r="526" spans="3:3" ht="12.75" customHeight="1" x14ac:dyDescent="0.4">
      <c r="C526" s="57"/>
    </row>
    <row r="527" spans="3:3" ht="12.75" customHeight="1" x14ac:dyDescent="0.4">
      <c r="C527" s="57"/>
    </row>
    <row r="528" spans="3:3" ht="12.75" customHeight="1" x14ac:dyDescent="0.4">
      <c r="C528" s="57"/>
    </row>
    <row r="529" spans="3:3" ht="12.75" customHeight="1" x14ac:dyDescent="0.4">
      <c r="C529" s="57"/>
    </row>
    <row r="530" spans="3:3" ht="12.75" customHeight="1" x14ac:dyDescent="0.4">
      <c r="C530" s="57"/>
    </row>
    <row r="531" spans="3:3" ht="12.75" customHeight="1" x14ac:dyDescent="0.4">
      <c r="C531" s="57"/>
    </row>
    <row r="532" spans="3:3" ht="12.75" customHeight="1" x14ac:dyDescent="0.4">
      <c r="C532" s="57"/>
    </row>
    <row r="533" spans="3:3" ht="12.75" customHeight="1" x14ac:dyDescent="0.4">
      <c r="C533" s="57"/>
    </row>
    <row r="534" spans="3:3" ht="12.75" customHeight="1" x14ac:dyDescent="0.4">
      <c r="C534" s="57"/>
    </row>
    <row r="535" spans="3:3" ht="12.75" customHeight="1" x14ac:dyDescent="0.4">
      <c r="C535" s="57"/>
    </row>
    <row r="536" spans="3:3" ht="12.75" customHeight="1" x14ac:dyDescent="0.4">
      <c r="C536" s="57"/>
    </row>
    <row r="537" spans="3:3" ht="12.75" customHeight="1" x14ac:dyDescent="0.4">
      <c r="C537" s="57"/>
    </row>
    <row r="538" spans="3:3" ht="12.75" customHeight="1" x14ac:dyDescent="0.4">
      <c r="C538" s="57"/>
    </row>
    <row r="539" spans="3:3" ht="12.75" customHeight="1" x14ac:dyDescent="0.4">
      <c r="C539" s="57"/>
    </row>
    <row r="540" spans="3:3" ht="12.75" customHeight="1" x14ac:dyDescent="0.4">
      <c r="C540" s="57"/>
    </row>
    <row r="541" spans="3:3" ht="12.75" customHeight="1" x14ac:dyDescent="0.4">
      <c r="C541" s="57"/>
    </row>
    <row r="542" spans="3:3" ht="12.75" customHeight="1" x14ac:dyDescent="0.4">
      <c r="C542" s="57"/>
    </row>
    <row r="543" spans="3:3" ht="12.75" customHeight="1" x14ac:dyDescent="0.4">
      <c r="C543" s="57"/>
    </row>
    <row r="544" spans="3:3" ht="12.75" customHeight="1" x14ac:dyDescent="0.4">
      <c r="C544" s="57"/>
    </row>
    <row r="545" spans="3:3" ht="12.75" customHeight="1" x14ac:dyDescent="0.4">
      <c r="C545" s="57"/>
    </row>
    <row r="546" spans="3:3" ht="12.75" customHeight="1" x14ac:dyDescent="0.4">
      <c r="C546" s="57"/>
    </row>
    <row r="547" spans="3:3" ht="12.75" customHeight="1" x14ac:dyDescent="0.4">
      <c r="C547" s="57"/>
    </row>
    <row r="548" spans="3:3" ht="12.75" customHeight="1" x14ac:dyDescent="0.4">
      <c r="C548" s="57"/>
    </row>
    <row r="549" spans="3:3" ht="12.75" customHeight="1" x14ac:dyDescent="0.4">
      <c r="C549" s="57"/>
    </row>
    <row r="550" spans="3:3" ht="12.75" customHeight="1" x14ac:dyDescent="0.4">
      <c r="C550" s="57"/>
    </row>
    <row r="551" spans="3:3" ht="12.75" customHeight="1" x14ac:dyDescent="0.4">
      <c r="C551" s="57"/>
    </row>
    <row r="552" spans="3:3" ht="12.75" customHeight="1" x14ac:dyDescent="0.4">
      <c r="C552" s="57"/>
    </row>
    <row r="553" spans="3:3" ht="12.75" customHeight="1" x14ac:dyDescent="0.4">
      <c r="C553" s="57"/>
    </row>
    <row r="554" spans="3:3" ht="12.75" customHeight="1" x14ac:dyDescent="0.4">
      <c r="C554" s="57"/>
    </row>
    <row r="555" spans="3:3" ht="12.75" customHeight="1" x14ac:dyDescent="0.4">
      <c r="C555" s="57"/>
    </row>
    <row r="556" spans="3:3" ht="12.75" customHeight="1" x14ac:dyDescent="0.4">
      <c r="C556" s="57"/>
    </row>
    <row r="557" spans="3:3" ht="12.75" customHeight="1" x14ac:dyDescent="0.4">
      <c r="C557" s="57"/>
    </row>
    <row r="558" spans="3:3" ht="12.75" customHeight="1" x14ac:dyDescent="0.4">
      <c r="C558" s="57"/>
    </row>
    <row r="559" spans="3:3" ht="12.75" customHeight="1" x14ac:dyDescent="0.4">
      <c r="C559" s="57"/>
    </row>
    <row r="560" spans="3:3" ht="12.75" customHeight="1" x14ac:dyDescent="0.4">
      <c r="C560" s="57"/>
    </row>
    <row r="561" spans="3:3" ht="12.75" customHeight="1" x14ac:dyDescent="0.4">
      <c r="C561" s="57"/>
    </row>
    <row r="562" spans="3:3" ht="12.75" customHeight="1" x14ac:dyDescent="0.4">
      <c r="C562" s="57"/>
    </row>
    <row r="563" spans="3:3" ht="12.75" customHeight="1" x14ac:dyDescent="0.4">
      <c r="C563" s="57"/>
    </row>
    <row r="564" spans="3:3" ht="12.75" customHeight="1" x14ac:dyDescent="0.4">
      <c r="C564" s="57"/>
    </row>
    <row r="565" spans="3:3" ht="12.75" customHeight="1" x14ac:dyDescent="0.4">
      <c r="C565" s="57"/>
    </row>
    <row r="566" spans="3:3" ht="12.75" customHeight="1" x14ac:dyDescent="0.4">
      <c r="C566" s="57"/>
    </row>
    <row r="567" spans="3:3" ht="12.75" customHeight="1" x14ac:dyDescent="0.4">
      <c r="C567" s="57"/>
    </row>
    <row r="568" spans="3:3" ht="12.75" customHeight="1" x14ac:dyDescent="0.4">
      <c r="C568" s="57"/>
    </row>
    <row r="569" spans="3:3" ht="12.75" customHeight="1" x14ac:dyDescent="0.4">
      <c r="C569" s="57"/>
    </row>
    <row r="570" spans="3:3" ht="12.75" customHeight="1" x14ac:dyDescent="0.4">
      <c r="C570" s="57"/>
    </row>
    <row r="571" spans="3:3" ht="12.75" customHeight="1" x14ac:dyDescent="0.4">
      <c r="C571" s="57"/>
    </row>
    <row r="572" spans="3:3" ht="12.75" customHeight="1" x14ac:dyDescent="0.4">
      <c r="C572" s="57"/>
    </row>
    <row r="573" spans="3:3" ht="12.75" customHeight="1" x14ac:dyDescent="0.4">
      <c r="C573" s="57"/>
    </row>
    <row r="574" spans="3:3" ht="12.75" customHeight="1" x14ac:dyDescent="0.4">
      <c r="C574" s="57"/>
    </row>
    <row r="575" spans="3:3" ht="12.75" customHeight="1" x14ac:dyDescent="0.4">
      <c r="C575" s="57"/>
    </row>
    <row r="576" spans="3:3" ht="12.75" customHeight="1" x14ac:dyDescent="0.4">
      <c r="C576" s="57"/>
    </row>
    <row r="577" spans="3:3" ht="12.75" customHeight="1" x14ac:dyDescent="0.4">
      <c r="C577" s="57"/>
    </row>
    <row r="578" spans="3:3" ht="12.75" customHeight="1" x14ac:dyDescent="0.4">
      <c r="C578" s="57"/>
    </row>
    <row r="579" spans="3:3" ht="12.75" customHeight="1" x14ac:dyDescent="0.4">
      <c r="C579" s="57"/>
    </row>
    <row r="580" spans="3:3" ht="12.75" customHeight="1" x14ac:dyDescent="0.4">
      <c r="C580" s="57"/>
    </row>
    <row r="581" spans="3:3" ht="12.75" customHeight="1" x14ac:dyDescent="0.4">
      <c r="C581" s="57"/>
    </row>
    <row r="582" spans="3:3" ht="12.75" customHeight="1" x14ac:dyDescent="0.4">
      <c r="C582" s="57"/>
    </row>
    <row r="583" spans="3:3" ht="12.75" customHeight="1" x14ac:dyDescent="0.4">
      <c r="C583" s="57"/>
    </row>
    <row r="584" spans="3:3" ht="12.75" customHeight="1" x14ac:dyDescent="0.4">
      <c r="C584" s="57"/>
    </row>
    <row r="585" spans="3:3" ht="12.75" customHeight="1" x14ac:dyDescent="0.4">
      <c r="C585" s="57"/>
    </row>
    <row r="586" spans="3:3" ht="12.75" customHeight="1" x14ac:dyDescent="0.4">
      <c r="C586" s="57"/>
    </row>
    <row r="587" spans="3:3" ht="12.75" customHeight="1" x14ac:dyDescent="0.4">
      <c r="C587" s="57"/>
    </row>
    <row r="588" spans="3:3" ht="12.75" customHeight="1" x14ac:dyDescent="0.4">
      <c r="C588" s="57"/>
    </row>
    <row r="589" spans="3:3" ht="12.75" customHeight="1" x14ac:dyDescent="0.4">
      <c r="C589" s="57"/>
    </row>
    <row r="590" spans="3:3" ht="12.75" customHeight="1" x14ac:dyDescent="0.4">
      <c r="C590" s="57"/>
    </row>
    <row r="591" spans="3:3" ht="12.75" customHeight="1" x14ac:dyDescent="0.4">
      <c r="C591" s="57"/>
    </row>
    <row r="592" spans="3:3" ht="12.75" customHeight="1" x14ac:dyDescent="0.4">
      <c r="C592" s="57"/>
    </row>
    <row r="593" spans="3:3" ht="12.75" customHeight="1" x14ac:dyDescent="0.4">
      <c r="C593" s="57"/>
    </row>
    <row r="594" spans="3:3" ht="12.75" customHeight="1" x14ac:dyDescent="0.4">
      <c r="C594" s="57"/>
    </row>
    <row r="595" spans="3:3" ht="12.75" customHeight="1" x14ac:dyDescent="0.4">
      <c r="C595" s="57"/>
    </row>
    <row r="596" spans="3:3" ht="12.75" customHeight="1" x14ac:dyDescent="0.4">
      <c r="C596" s="57"/>
    </row>
    <row r="597" spans="3:3" ht="12.75" customHeight="1" x14ac:dyDescent="0.4">
      <c r="C597" s="57"/>
    </row>
    <row r="598" spans="3:3" ht="12.75" customHeight="1" x14ac:dyDescent="0.4">
      <c r="C598" s="57"/>
    </row>
    <row r="599" spans="3:3" ht="12.75" customHeight="1" x14ac:dyDescent="0.4">
      <c r="C599" s="57"/>
    </row>
    <row r="600" spans="3:3" ht="12.75" customHeight="1" x14ac:dyDescent="0.4">
      <c r="C600" s="57"/>
    </row>
    <row r="601" spans="3:3" ht="12.75" customHeight="1" x14ac:dyDescent="0.4">
      <c r="C601" s="57"/>
    </row>
    <row r="602" spans="3:3" ht="12.75" customHeight="1" x14ac:dyDescent="0.4">
      <c r="C602" s="57"/>
    </row>
    <row r="603" spans="3:3" ht="12.75" customHeight="1" x14ac:dyDescent="0.4">
      <c r="C603" s="57"/>
    </row>
    <row r="604" spans="3:3" ht="12.75" customHeight="1" x14ac:dyDescent="0.4">
      <c r="C604" s="57"/>
    </row>
    <row r="605" spans="3:3" ht="12.75" customHeight="1" x14ac:dyDescent="0.4">
      <c r="C605" s="57"/>
    </row>
    <row r="606" spans="3:3" ht="12.75" customHeight="1" x14ac:dyDescent="0.4">
      <c r="C606" s="57"/>
    </row>
    <row r="607" spans="3:3" ht="12.75" customHeight="1" x14ac:dyDescent="0.4">
      <c r="C607" s="57"/>
    </row>
    <row r="608" spans="3:3" ht="12.75" customHeight="1" x14ac:dyDescent="0.4">
      <c r="C608" s="57"/>
    </row>
    <row r="609" spans="3:3" ht="12.75" customHeight="1" x14ac:dyDescent="0.4">
      <c r="C609" s="57"/>
    </row>
    <row r="610" spans="3:3" ht="12.75" customHeight="1" x14ac:dyDescent="0.4">
      <c r="C610" s="57"/>
    </row>
    <row r="611" spans="3:3" ht="12.75" customHeight="1" x14ac:dyDescent="0.4">
      <c r="C611" s="57"/>
    </row>
    <row r="612" spans="3:3" ht="12.75" customHeight="1" x14ac:dyDescent="0.4">
      <c r="C612" s="57"/>
    </row>
    <row r="613" spans="3:3" ht="12.75" customHeight="1" x14ac:dyDescent="0.4">
      <c r="C613" s="57"/>
    </row>
    <row r="614" spans="3:3" ht="12.75" customHeight="1" x14ac:dyDescent="0.4">
      <c r="C614" s="57"/>
    </row>
    <row r="615" spans="3:3" ht="12.75" customHeight="1" x14ac:dyDescent="0.4">
      <c r="C615" s="57"/>
    </row>
    <row r="616" spans="3:3" ht="12.75" customHeight="1" x14ac:dyDescent="0.4">
      <c r="C616" s="57"/>
    </row>
    <row r="617" spans="3:3" ht="12.75" customHeight="1" x14ac:dyDescent="0.4">
      <c r="C617" s="57"/>
    </row>
    <row r="618" spans="3:3" ht="12.75" customHeight="1" x14ac:dyDescent="0.4">
      <c r="C618" s="57"/>
    </row>
    <row r="619" spans="3:3" ht="12.75" customHeight="1" x14ac:dyDescent="0.4">
      <c r="C619" s="57"/>
    </row>
    <row r="620" spans="3:3" ht="12.75" customHeight="1" x14ac:dyDescent="0.4">
      <c r="C620" s="57"/>
    </row>
    <row r="621" spans="3:3" ht="12.75" customHeight="1" x14ac:dyDescent="0.4">
      <c r="C621" s="57"/>
    </row>
    <row r="622" spans="3:3" ht="12.75" customHeight="1" x14ac:dyDescent="0.4">
      <c r="C622" s="57"/>
    </row>
    <row r="623" spans="3:3" ht="12.75" customHeight="1" x14ac:dyDescent="0.4">
      <c r="C623" s="57"/>
    </row>
    <row r="624" spans="3:3" ht="12.75" customHeight="1" x14ac:dyDescent="0.4">
      <c r="C624" s="57"/>
    </row>
    <row r="625" spans="3:3" ht="12.75" customHeight="1" x14ac:dyDescent="0.4">
      <c r="C625" s="57"/>
    </row>
    <row r="626" spans="3:3" ht="12.75" customHeight="1" x14ac:dyDescent="0.4">
      <c r="C626" s="57"/>
    </row>
    <row r="627" spans="3:3" ht="12.75" customHeight="1" x14ac:dyDescent="0.4">
      <c r="C627" s="57"/>
    </row>
    <row r="628" spans="3:3" ht="12.75" customHeight="1" x14ac:dyDescent="0.4">
      <c r="C628" s="57"/>
    </row>
    <row r="629" spans="3:3" ht="12.75" customHeight="1" x14ac:dyDescent="0.4">
      <c r="C629" s="57"/>
    </row>
    <row r="630" spans="3:3" ht="12.75" customHeight="1" x14ac:dyDescent="0.4">
      <c r="C630" s="57"/>
    </row>
    <row r="631" spans="3:3" ht="12.75" customHeight="1" x14ac:dyDescent="0.4">
      <c r="C631" s="57"/>
    </row>
    <row r="632" spans="3:3" ht="12.75" customHeight="1" x14ac:dyDescent="0.4">
      <c r="C632" s="57"/>
    </row>
    <row r="633" spans="3:3" ht="12.75" customHeight="1" x14ac:dyDescent="0.4">
      <c r="C633" s="57"/>
    </row>
    <row r="634" spans="3:3" ht="12.75" customHeight="1" x14ac:dyDescent="0.4">
      <c r="C634" s="57"/>
    </row>
    <row r="635" spans="3:3" ht="12.75" customHeight="1" x14ac:dyDescent="0.4">
      <c r="C635" s="57"/>
    </row>
    <row r="636" spans="3:3" ht="12.75" customHeight="1" x14ac:dyDescent="0.4">
      <c r="C636" s="57"/>
    </row>
    <row r="637" spans="3:3" ht="12.75" customHeight="1" x14ac:dyDescent="0.4">
      <c r="C637" s="57"/>
    </row>
    <row r="638" spans="3:3" ht="12.75" customHeight="1" x14ac:dyDescent="0.4">
      <c r="C638" s="57"/>
    </row>
    <row r="639" spans="3:3" ht="12.75" customHeight="1" x14ac:dyDescent="0.4">
      <c r="C639" s="57"/>
    </row>
    <row r="640" spans="3:3" ht="12.75" customHeight="1" x14ac:dyDescent="0.4">
      <c r="C640" s="57"/>
    </row>
    <row r="641" spans="3:3" ht="12.75" customHeight="1" x14ac:dyDescent="0.4">
      <c r="C641" s="57"/>
    </row>
    <row r="642" spans="3:3" ht="12.75" customHeight="1" x14ac:dyDescent="0.4">
      <c r="C642" s="57"/>
    </row>
    <row r="643" spans="3:3" ht="12.75" customHeight="1" x14ac:dyDescent="0.4">
      <c r="C643" s="57"/>
    </row>
    <row r="644" spans="3:3" ht="12.75" customHeight="1" x14ac:dyDescent="0.4">
      <c r="C644" s="57"/>
    </row>
    <row r="645" spans="3:3" ht="12.75" customHeight="1" x14ac:dyDescent="0.4">
      <c r="C645" s="57"/>
    </row>
    <row r="646" spans="3:3" ht="12.75" customHeight="1" x14ac:dyDescent="0.4">
      <c r="C646" s="57"/>
    </row>
    <row r="647" spans="3:3" ht="12.75" customHeight="1" x14ac:dyDescent="0.4">
      <c r="C647" s="57"/>
    </row>
    <row r="648" spans="3:3" ht="12.75" customHeight="1" x14ac:dyDescent="0.4">
      <c r="C648" s="57"/>
    </row>
    <row r="649" spans="3:3" ht="12.75" customHeight="1" x14ac:dyDescent="0.4">
      <c r="C649" s="57"/>
    </row>
    <row r="650" spans="3:3" ht="12.75" customHeight="1" x14ac:dyDescent="0.4">
      <c r="C650" s="57"/>
    </row>
    <row r="651" spans="3:3" ht="12.75" customHeight="1" x14ac:dyDescent="0.4">
      <c r="C651" s="57"/>
    </row>
    <row r="652" spans="3:3" ht="12.75" customHeight="1" x14ac:dyDescent="0.4">
      <c r="C652" s="57"/>
    </row>
    <row r="653" spans="3:3" ht="12.75" customHeight="1" x14ac:dyDescent="0.4">
      <c r="C653" s="57"/>
    </row>
    <row r="654" spans="3:3" ht="12.75" customHeight="1" x14ac:dyDescent="0.4">
      <c r="C654" s="57"/>
    </row>
    <row r="655" spans="3:3" ht="12.75" customHeight="1" x14ac:dyDescent="0.4">
      <c r="C655" s="57"/>
    </row>
    <row r="656" spans="3:3" ht="12.75" customHeight="1" x14ac:dyDescent="0.4">
      <c r="C656" s="57"/>
    </row>
    <row r="657" spans="3:3" ht="12.75" customHeight="1" x14ac:dyDescent="0.4">
      <c r="C657" s="57"/>
    </row>
    <row r="658" spans="3:3" ht="12.75" customHeight="1" x14ac:dyDescent="0.4">
      <c r="C658" s="57"/>
    </row>
    <row r="659" spans="3:3" ht="12.75" customHeight="1" x14ac:dyDescent="0.4">
      <c r="C659" s="57"/>
    </row>
    <row r="660" spans="3:3" ht="12.75" customHeight="1" x14ac:dyDescent="0.4">
      <c r="C660" s="57"/>
    </row>
    <row r="661" spans="3:3" ht="12.75" customHeight="1" x14ac:dyDescent="0.4">
      <c r="C661" s="57"/>
    </row>
    <row r="662" spans="3:3" ht="12.75" customHeight="1" x14ac:dyDescent="0.4">
      <c r="C662" s="57"/>
    </row>
    <row r="663" spans="3:3" ht="12.75" customHeight="1" x14ac:dyDescent="0.4">
      <c r="C663" s="57"/>
    </row>
    <row r="664" spans="3:3" ht="12.75" customHeight="1" x14ac:dyDescent="0.4">
      <c r="C664" s="57"/>
    </row>
    <row r="665" spans="3:3" ht="12.75" customHeight="1" x14ac:dyDescent="0.4">
      <c r="C665" s="57"/>
    </row>
    <row r="666" spans="3:3" ht="12.75" customHeight="1" x14ac:dyDescent="0.4">
      <c r="C666" s="57"/>
    </row>
    <row r="667" spans="3:3" ht="12.75" customHeight="1" x14ac:dyDescent="0.4">
      <c r="C667" s="57"/>
    </row>
    <row r="668" spans="3:3" ht="12.75" customHeight="1" x14ac:dyDescent="0.4">
      <c r="C668" s="57"/>
    </row>
    <row r="669" spans="3:3" ht="12.75" customHeight="1" x14ac:dyDescent="0.4">
      <c r="C669" s="57"/>
    </row>
    <row r="670" spans="3:3" ht="12.75" customHeight="1" x14ac:dyDescent="0.4">
      <c r="C670" s="57"/>
    </row>
    <row r="671" spans="3:3" ht="12.75" customHeight="1" x14ac:dyDescent="0.4">
      <c r="C671" s="57"/>
    </row>
    <row r="672" spans="3:3" ht="12.75" customHeight="1" x14ac:dyDescent="0.4">
      <c r="C672" s="57"/>
    </row>
    <row r="673" spans="3:3" ht="12.75" customHeight="1" x14ac:dyDescent="0.4">
      <c r="C673" s="57"/>
    </row>
    <row r="674" spans="3:3" ht="12.75" customHeight="1" x14ac:dyDescent="0.4">
      <c r="C674" s="57"/>
    </row>
    <row r="675" spans="3:3" ht="12.75" customHeight="1" x14ac:dyDescent="0.4">
      <c r="C675" s="57"/>
    </row>
    <row r="676" spans="3:3" ht="12.75" customHeight="1" x14ac:dyDescent="0.4">
      <c r="C676" s="57"/>
    </row>
    <row r="677" spans="3:3" ht="12.75" customHeight="1" x14ac:dyDescent="0.4">
      <c r="C677" s="57"/>
    </row>
    <row r="678" spans="3:3" ht="12.75" customHeight="1" x14ac:dyDescent="0.4">
      <c r="C678" s="57"/>
    </row>
    <row r="679" spans="3:3" ht="12.75" customHeight="1" x14ac:dyDescent="0.4">
      <c r="C679" s="57"/>
    </row>
    <row r="680" spans="3:3" ht="12.75" customHeight="1" x14ac:dyDescent="0.4">
      <c r="C680" s="57"/>
    </row>
    <row r="681" spans="3:3" ht="12.75" customHeight="1" x14ac:dyDescent="0.4">
      <c r="C681" s="57"/>
    </row>
    <row r="682" spans="3:3" ht="12.75" customHeight="1" x14ac:dyDescent="0.4">
      <c r="C682" s="57"/>
    </row>
    <row r="683" spans="3:3" ht="12.75" customHeight="1" x14ac:dyDescent="0.4">
      <c r="C683" s="57"/>
    </row>
    <row r="684" spans="3:3" ht="12.75" customHeight="1" x14ac:dyDescent="0.4">
      <c r="C684" s="57"/>
    </row>
    <row r="685" spans="3:3" ht="12.75" customHeight="1" x14ac:dyDescent="0.4">
      <c r="C685" s="57"/>
    </row>
    <row r="686" spans="3:3" ht="12.75" customHeight="1" x14ac:dyDescent="0.4">
      <c r="C686" s="57"/>
    </row>
    <row r="687" spans="3:3" ht="12.75" customHeight="1" x14ac:dyDescent="0.4">
      <c r="C687" s="57"/>
    </row>
    <row r="688" spans="3:3" ht="12.75" customHeight="1" x14ac:dyDescent="0.4">
      <c r="C688" s="57"/>
    </row>
    <row r="689" spans="3:3" ht="12.75" customHeight="1" x14ac:dyDescent="0.4">
      <c r="C689" s="57"/>
    </row>
    <row r="690" spans="3:3" ht="12.75" customHeight="1" x14ac:dyDescent="0.4">
      <c r="C690" s="57"/>
    </row>
    <row r="691" spans="3:3" ht="12.75" customHeight="1" x14ac:dyDescent="0.4">
      <c r="C691" s="57"/>
    </row>
    <row r="692" spans="3:3" ht="12.75" customHeight="1" x14ac:dyDescent="0.4">
      <c r="C692" s="57"/>
    </row>
    <row r="693" spans="3:3" ht="12.75" customHeight="1" x14ac:dyDescent="0.4">
      <c r="C693" s="57"/>
    </row>
    <row r="694" spans="3:3" ht="12.75" customHeight="1" x14ac:dyDescent="0.4">
      <c r="C694" s="57"/>
    </row>
    <row r="695" spans="3:3" ht="12.75" customHeight="1" x14ac:dyDescent="0.4">
      <c r="C695" s="57"/>
    </row>
    <row r="696" spans="3:3" ht="12.75" customHeight="1" x14ac:dyDescent="0.4">
      <c r="C696" s="57"/>
    </row>
    <row r="697" spans="3:3" ht="12.75" customHeight="1" x14ac:dyDescent="0.4">
      <c r="C697" s="57"/>
    </row>
    <row r="698" spans="3:3" ht="12.75" customHeight="1" x14ac:dyDescent="0.4">
      <c r="C698" s="57"/>
    </row>
    <row r="699" spans="3:3" ht="12.75" customHeight="1" x14ac:dyDescent="0.4">
      <c r="C699" s="57"/>
    </row>
    <row r="700" spans="3:3" ht="12.75" customHeight="1" x14ac:dyDescent="0.4">
      <c r="C700" s="57"/>
    </row>
    <row r="701" spans="3:3" ht="12.75" customHeight="1" x14ac:dyDescent="0.4">
      <c r="C701" s="57"/>
    </row>
    <row r="702" spans="3:3" ht="12.75" customHeight="1" x14ac:dyDescent="0.4">
      <c r="C702" s="57"/>
    </row>
    <row r="703" spans="3:3" ht="12.75" customHeight="1" x14ac:dyDescent="0.4">
      <c r="C703" s="57"/>
    </row>
    <row r="704" spans="3:3" ht="12.75" customHeight="1" x14ac:dyDescent="0.4">
      <c r="C704" s="57"/>
    </row>
    <row r="705" spans="3:3" ht="12.75" customHeight="1" x14ac:dyDescent="0.4">
      <c r="C705" s="57"/>
    </row>
    <row r="706" spans="3:3" ht="12.75" customHeight="1" x14ac:dyDescent="0.4">
      <c r="C706" s="57"/>
    </row>
    <row r="707" spans="3:3" ht="12.75" customHeight="1" x14ac:dyDescent="0.4">
      <c r="C707" s="57"/>
    </row>
    <row r="708" spans="3:3" ht="12.75" customHeight="1" x14ac:dyDescent="0.4">
      <c r="C708" s="57"/>
    </row>
    <row r="709" spans="3:3" ht="12.75" customHeight="1" x14ac:dyDescent="0.4">
      <c r="C709" s="57"/>
    </row>
    <row r="710" spans="3:3" ht="12.75" customHeight="1" x14ac:dyDescent="0.4">
      <c r="C710" s="57"/>
    </row>
    <row r="711" spans="3:3" ht="12.75" customHeight="1" x14ac:dyDescent="0.4">
      <c r="C711" s="57"/>
    </row>
    <row r="712" spans="3:3" ht="12.75" customHeight="1" x14ac:dyDescent="0.4">
      <c r="C712" s="57"/>
    </row>
    <row r="713" spans="3:3" ht="12.75" customHeight="1" x14ac:dyDescent="0.4">
      <c r="C713" s="57"/>
    </row>
    <row r="714" spans="3:3" ht="12.75" customHeight="1" x14ac:dyDescent="0.4">
      <c r="C714" s="57"/>
    </row>
    <row r="715" spans="3:3" ht="12.75" customHeight="1" x14ac:dyDescent="0.4">
      <c r="C715" s="57"/>
    </row>
    <row r="716" spans="3:3" ht="12.75" customHeight="1" x14ac:dyDescent="0.4">
      <c r="C716" s="57"/>
    </row>
    <row r="717" spans="3:3" ht="12.75" customHeight="1" x14ac:dyDescent="0.4">
      <c r="C717" s="57"/>
    </row>
    <row r="718" spans="3:3" ht="12.75" customHeight="1" x14ac:dyDescent="0.4">
      <c r="C718" s="57"/>
    </row>
    <row r="719" spans="3:3" ht="12.75" customHeight="1" x14ac:dyDescent="0.4">
      <c r="C719" s="57"/>
    </row>
    <row r="720" spans="3:3" ht="12.75" customHeight="1" x14ac:dyDescent="0.4">
      <c r="C720" s="57"/>
    </row>
    <row r="721" spans="3:3" ht="12.75" customHeight="1" x14ac:dyDescent="0.4">
      <c r="C721" s="57"/>
    </row>
    <row r="722" spans="3:3" ht="12.75" customHeight="1" x14ac:dyDescent="0.4">
      <c r="C722" s="57"/>
    </row>
    <row r="723" spans="3:3" ht="12.75" customHeight="1" x14ac:dyDescent="0.4">
      <c r="C723" s="57"/>
    </row>
    <row r="724" spans="3:3" ht="12.75" customHeight="1" x14ac:dyDescent="0.4">
      <c r="C724" s="57"/>
    </row>
    <row r="725" spans="3:3" ht="12.75" customHeight="1" x14ac:dyDescent="0.4">
      <c r="C725" s="57"/>
    </row>
    <row r="726" spans="3:3" ht="12.75" customHeight="1" x14ac:dyDescent="0.4">
      <c r="C726" s="57"/>
    </row>
    <row r="727" spans="3:3" ht="12.75" customHeight="1" x14ac:dyDescent="0.4">
      <c r="C727" s="57"/>
    </row>
    <row r="728" spans="3:3" ht="12.75" customHeight="1" x14ac:dyDescent="0.4">
      <c r="C728" s="57"/>
    </row>
    <row r="729" spans="3:3" ht="12.75" customHeight="1" x14ac:dyDescent="0.4">
      <c r="C729" s="57"/>
    </row>
    <row r="730" spans="3:3" ht="12.75" customHeight="1" x14ac:dyDescent="0.4">
      <c r="C730" s="57"/>
    </row>
    <row r="731" spans="3:3" ht="12.75" customHeight="1" x14ac:dyDescent="0.4">
      <c r="C731" s="57"/>
    </row>
    <row r="732" spans="3:3" ht="12.75" customHeight="1" x14ac:dyDescent="0.4">
      <c r="C732" s="57"/>
    </row>
    <row r="733" spans="3:3" ht="12.75" customHeight="1" x14ac:dyDescent="0.4">
      <c r="C733" s="57"/>
    </row>
    <row r="734" spans="3:3" ht="12.75" customHeight="1" x14ac:dyDescent="0.4">
      <c r="C734" s="57"/>
    </row>
    <row r="735" spans="3:3" ht="12.75" customHeight="1" x14ac:dyDescent="0.4">
      <c r="C735" s="57"/>
    </row>
    <row r="736" spans="3:3" ht="12.75" customHeight="1" x14ac:dyDescent="0.4">
      <c r="C736" s="57"/>
    </row>
    <row r="737" spans="3:3" ht="12.75" customHeight="1" x14ac:dyDescent="0.4">
      <c r="C737" s="57"/>
    </row>
    <row r="738" spans="3:3" ht="12.75" customHeight="1" x14ac:dyDescent="0.4">
      <c r="C738" s="57"/>
    </row>
    <row r="739" spans="3:3" ht="12.75" customHeight="1" x14ac:dyDescent="0.4">
      <c r="C739" s="57"/>
    </row>
    <row r="740" spans="3:3" ht="12.75" customHeight="1" x14ac:dyDescent="0.4">
      <c r="C740" s="57"/>
    </row>
    <row r="741" spans="3:3" ht="12.75" customHeight="1" x14ac:dyDescent="0.4">
      <c r="C741" s="57"/>
    </row>
    <row r="742" spans="3:3" ht="12.75" customHeight="1" x14ac:dyDescent="0.4">
      <c r="C742" s="57"/>
    </row>
    <row r="743" spans="3:3" ht="12.75" customHeight="1" x14ac:dyDescent="0.4">
      <c r="C743" s="57"/>
    </row>
    <row r="744" spans="3:3" ht="12.75" customHeight="1" x14ac:dyDescent="0.4">
      <c r="C744" s="57"/>
    </row>
    <row r="745" spans="3:3" ht="12.75" customHeight="1" x14ac:dyDescent="0.4">
      <c r="C745" s="57"/>
    </row>
    <row r="746" spans="3:3" ht="12.75" customHeight="1" x14ac:dyDescent="0.4">
      <c r="C746" s="57"/>
    </row>
    <row r="747" spans="3:3" ht="12.75" customHeight="1" x14ac:dyDescent="0.4">
      <c r="C747" s="57"/>
    </row>
    <row r="748" spans="3:3" ht="12.75" customHeight="1" x14ac:dyDescent="0.4">
      <c r="C748" s="57"/>
    </row>
    <row r="749" spans="3:3" ht="12.75" customHeight="1" x14ac:dyDescent="0.4">
      <c r="C749" s="57"/>
    </row>
    <row r="750" spans="3:3" ht="12.75" customHeight="1" x14ac:dyDescent="0.4">
      <c r="C750" s="57"/>
    </row>
    <row r="751" spans="3:3" ht="12.75" customHeight="1" x14ac:dyDescent="0.4">
      <c r="C751" s="57"/>
    </row>
    <row r="752" spans="3:3" ht="12.75" customHeight="1" x14ac:dyDescent="0.4">
      <c r="C752" s="57"/>
    </row>
    <row r="753" spans="3:3" ht="12.75" customHeight="1" x14ac:dyDescent="0.4">
      <c r="C753" s="57"/>
    </row>
    <row r="754" spans="3:3" ht="12.75" customHeight="1" x14ac:dyDescent="0.4">
      <c r="C754" s="57"/>
    </row>
    <row r="755" spans="3:3" ht="12.75" customHeight="1" x14ac:dyDescent="0.4">
      <c r="C755" s="57"/>
    </row>
    <row r="756" spans="3:3" ht="12.75" customHeight="1" x14ac:dyDescent="0.4">
      <c r="C756" s="57"/>
    </row>
    <row r="757" spans="3:3" ht="12.75" customHeight="1" x14ac:dyDescent="0.4">
      <c r="C757" s="57"/>
    </row>
    <row r="758" spans="3:3" ht="12.75" customHeight="1" x14ac:dyDescent="0.4">
      <c r="C758" s="57"/>
    </row>
    <row r="759" spans="3:3" ht="12.75" customHeight="1" x14ac:dyDescent="0.4">
      <c r="C759" s="57"/>
    </row>
    <row r="760" spans="3:3" ht="12.75" customHeight="1" x14ac:dyDescent="0.4">
      <c r="C760" s="57"/>
    </row>
    <row r="761" spans="3:3" ht="12.75" customHeight="1" x14ac:dyDescent="0.4">
      <c r="C761" s="57"/>
    </row>
    <row r="762" spans="3:3" ht="12.75" customHeight="1" x14ac:dyDescent="0.4">
      <c r="C762" s="57"/>
    </row>
    <row r="763" spans="3:3" ht="12.75" customHeight="1" x14ac:dyDescent="0.4">
      <c r="C763" s="57"/>
    </row>
    <row r="764" spans="3:3" ht="12.75" customHeight="1" x14ac:dyDescent="0.4">
      <c r="C764" s="57"/>
    </row>
    <row r="765" spans="3:3" ht="12.75" customHeight="1" x14ac:dyDescent="0.4">
      <c r="C765" s="57"/>
    </row>
    <row r="766" spans="3:3" ht="12.75" customHeight="1" x14ac:dyDescent="0.4">
      <c r="C766" s="57"/>
    </row>
    <row r="767" spans="3:3" ht="12.75" customHeight="1" x14ac:dyDescent="0.4">
      <c r="C767" s="57"/>
    </row>
    <row r="768" spans="3:3" ht="12.75" customHeight="1" x14ac:dyDescent="0.4">
      <c r="C768" s="57"/>
    </row>
    <row r="769" spans="3:3" ht="12.75" customHeight="1" x14ac:dyDescent="0.4">
      <c r="C769" s="57"/>
    </row>
    <row r="770" spans="3:3" ht="12.75" customHeight="1" x14ac:dyDescent="0.4">
      <c r="C770" s="57"/>
    </row>
    <row r="771" spans="3:3" ht="12.75" customHeight="1" x14ac:dyDescent="0.4">
      <c r="C771" s="57"/>
    </row>
    <row r="772" spans="3:3" ht="12.75" customHeight="1" x14ac:dyDescent="0.4">
      <c r="C772" s="57"/>
    </row>
    <row r="773" spans="3:3" ht="12.75" customHeight="1" x14ac:dyDescent="0.4">
      <c r="C773" s="57"/>
    </row>
    <row r="774" spans="3:3" ht="12.75" customHeight="1" x14ac:dyDescent="0.4">
      <c r="C774" s="57"/>
    </row>
    <row r="775" spans="3:3" ht="12.75" customHeight="1" x14ac:dyDescent="0.4">
      <c r="C775" s="57"/>
    </row>
    <row r="776" spans="3:3" ht="12.75" customHeight="1" x14ac:dyDescent="0.4">
      <c r="C776" s="57"/>
    </row>
    <row r="777" spans="3:3" ht="12.75" customHeight="1" x14ac:dyDescent="0.4">
      <c r="C777" s="57"/>
    </row>
    <row r="778" spans="3:3" ht="12.75" customHeight="1" x14ac:dyDescent="0.4">
      <c r="C778" s="57"/>
    </row>
    <row r="779" spans="3:3" ht="12.75" customHeight="1" x14ac:dyDescent="0.4">
      <c r="C779" s="57"/>
    </row>
    <row r="780" spans="3:3" ht="12.75" customHeight="1" x14ac:dyDescent="0.4">
      <c r="C780" s="57"/>
    </row>
    <row r="781" spans="3:3" ht="12.75" customHeight="1" x14ac:dyDescent="0.4">
      <c r="C781" s="57"/>
    </row>
    <row r="782" spans="3:3" ht="12.75" customHeight="1" x14ac:dyDescent="0.4">
      <c r="C782" s="57"/>
    </row>
    <row r="783" spans="3:3" ht="12.75" customHeight="1" x14ac:dyDescent="0.4">
      <c r="C783" s="57"/>
    </row>
    <row r="784" spans="3:3" ht="12.75" customHeight="1" x14ac:dyDescent="0.4">
      <c r="C784" s="57"/>
    </row>
    <row r="785" spans="3:3" ht="12.75" customHeight="1" x14ac:dyDescent="0.4">
      <c r="C785" s="57"/>
    </row>
    <row r="786" spans="3:3" ht="12.75" customHeight="1" x14ac:dyDescent="0.4">
      <c r="C786" s="57"/>
    </row>
    <row r="787" spans="3:3" ht="12.75" customHeight="1" x14ac:dyDescent="0.4">
      <c r="C787" s="57"/>
    </row>
    <row r="788" spans="3:3" ht="12.75" customHeight="1" x14ac:dyDescent="0.4">
      <c r="C788" s="57"/>
    </row>
    <row r="789" spans="3:3" ht="12.75" customHeight="1" x14ac:dyDescent="0.4">
      <c r="C789" s="57"/>
    </row>
    <row r="790" spans="3:3" ht="12.75" customHeight="1" x14ac:dyDescent="0.4">
      <c r="C790" s="57"/>
    </row>
    <row r="791" spans="3:3" ht="12.75" customHeight="1" x14ac:dyDescent="0.4">
      <c r="C791" s="57"/>
    </row>
    <row r="792" spans="3:3" ht="12.75" customHeight="1" x14ac:dyDescent="0.4">
      <c r="C792" s="57"/>
    </row>
    <row r="793" spans="3:3" ht="12.75" customHeight="1" x14ac:dyDescent="0.4">
      <c r="C793" s="57"/>
    </row>
    <row r="794" spans="3:3" ht="12.75" customHeight="1" x14ac:dyDescent="0.4">
      <c r="C794" s="57"/>
    </row>
    <row r="795" spans="3:3" ht="12.75" customHeight="1" x14ac:dyDescent="0.4">
      <c r="C795" s="57"/>
    </row>
    <row r="796" spans="3:3" ht="12.75" customHeight="1" x14ac:dyDescent="0.4">
      <c r="C796" s="57"/>
    </row>
    <row r="797" spans="3:3" ht="12.75" customHeight="1" x14ac:dyDescent="0.4">
      <c r="C797" s="57"/>
    </row>
    <row r="798" spans="3:3" ht="12.75" customHeight="1" x14ac:dyDescent="0.4">
      <c r="C798" s="57"/>
    </row>
    <row r="799" spans="3:3" ht="12.75" customHeight="1" x14ac:dyDescent="0.4">
      <c r="C799" s="57"/>
    </row>
    <row r="800" spans="3:3" ht="12.75" customHeight="1" x14ac:dyDescent="0.4">
      <c r="C800" s="57"/>
    </row>
    <row r="801" spans="3:3" ht="12.75" customHeight="1" x14ac:dyDescent="0.4">
      <c r="C801" s="57"/>
    </row>
    <row r="802" spans="3:3" ht="12.75" customHeight="1" x14ac:dyDescent="0.4">
      <c r="C802" s="57"/>
    </row>
    <row r="803" spans="3:3" ht="12.75" customHeight="1" x14ac:dyDescent="0.4">
      <c r="C803" s="57"/>
    </row>
    <row r="804" spans="3:3" ht="12.75" customHeight="1" x14ac:dyDescent="0.4">
      <c r="C804" s="57"/>
    </row>
    <row r="805" spans="3:3" ht="12.75" customHeight="1" x14ac:dyDescent="0.4">
      <c r="C805" s="57"/>
    </row>
    <row r="806" spans="3:3" ht="12.75" customHeight="1" x14ac:dyDescent="0.4">
      <c r="C806" s="57"/>
    </row>
    <row r="807" spans="3:3" ht="12.75" customHeight="1" x14ac:dyDescent="0.4">
      <c r="C807" s="57"/>
    </row>
    <row r="808" spans="3:3" ht="12.75" customHeight="1" x14ac:dyDescent="0.4">
      <c r="C808" s="57"/>
    </row>
    <row r="809" spans="3:3" ht="12.75" customHeight="1" x14ac:dyDescent="0.4">
      <c r="C809" s="57"/>
    </row>
    <row r="810" spans="3:3" ht="12.75" customHeight="1" x14ac:dyDescent="0.4">
      <c r="C810" s="57"/>
    </row>
    <row r="811" spans="3:3" ht="12.75" customHeight="1" x14ac:dyDescent="0.4">
      <c r="C811" s="57"/>
    </row>
    <row r="812" spans="3:3" ht="12.75" customHeight="1" x14ac:dyDescent="0.4">
      <c r="C812" s="57"/>
    </row>
    <row r="813" spans="3:3" ht="12.75" customHeight="1" x14ac:dyDescent="0.4">
      <c r="C813" s="57"/>
    </row>
    <row r="814" spans="3:3" ht="12.75" customHeight="1" x14ac:dyDescent="0.4">
      <c r="C814" s="57"/>
    </row>
    <row r="815" spans="3:3" ht="12.75" customHeight="1" x14ac:dyDescent="0.4">
      <c r="C815" s="57"/>
    </row>
    <row r="816" spans="3:3" ht="12.75" customHeight="1" x14ac:dyDescent="0.4">
      <c r="C816" s="57"/>
    </row>
    <row r="817" spans="3:3" ht="12.75" customHeight="1" x14ac:dyDescent="0.4">
      <c r="C817" s="57"/>
    </row>
    <row r="818" spans="3:3" ht="12.75" customHeight="1" x14ac:dyDescent="0.4">
      <c r="C818" s="57"/>
    </row>
    <row r="819" spans="3:3" ht="12.75" customHeight="1" x14ac:dyDescent="0.4">
      <c r="C819" s="57"/>
    </row>
    <row r="820" spans="3:3" ht="12.75" customHeight="1" x14ac:dyDescent="0.4">
      <c r="C820" s="57"/>
    </row>
    <row r="821" spans="3:3" ht="12.75" customHeight="1" x14ac:dyDescent="0.4">
      <c r="C821" s="57"/>
    </row>
    <row r="822" spans="3:3" ht="12.75" customHeight="1" x14ac:dyDescent="0.4">
      <c r="C822" s="57"/>
    </row>
    <row r="823" spans="3:3" ht="12.75" customHeight="1" x14ac:dyDescent="0.4">
      <c r="C823" s="57"/>
    </row>
    <row r="824" spans="3:3" ht="12.75" customHeight="1" x14ac:dyDescent="0.4">
      <c r="C824" s="57"/>
    </row>
    <row r="825" spans="3:3" ht="12.75" customHeight="1" x14ac:dyDescent="0.4">
      <c r="C825" s="57"/>
    </row>
    <row r="826" spans="3:3" ht="12.75" customHeight="1" x14ac:dyDescent="0.4">
      <c r="C826" s="57"/>
    </row>
    <row r="827" spans="3:3" ht="12.75" customHeight="1" x14ac:dyDescent="0.4">
      <c r="C827" s="57"/>
    </row>
    <row r="828" spans="3:3" ht="12.75" customHeight="1" x14ac:dyDescent="0.4">
      <c r="C828" s="57"/>
    </row>
    <row r="829" spans="3:3" ht="12.75" customHeight="1" x14ac:dyDescent="0.4">
      <c r="C829" s="57"/>
    </row>
    <row r="830" spans="3:3" ht="12.75" customHeight="1" x14ac:dyDescent="0.4">
      <c r="C830" s="57"/>
    </row>
    <row r="831" spans="3:3" ht="12.75" customHeight="1" x14ac:dyDescent="0.4">
      <c r="C831" s="57"/>
    </row>
    <row r="832" spans="3:3" ht="12.75" customHeight="1" x14ac:dyDescent="0.4">
      <c r="C832" s="57"/>
    </row>
    <row r="833" spans="3:3" ht="12.75" customHeight="1" x14ac:dyDescent="0.4">
      <c r="C833" s="57"/>
    </row>
    <row r="834" spans="3:3" ht="12.75" customHeight="1" x14ac:dyDescent="0.4">
      <c r="C834" s="57"/>
    </row>
    <row r="835" spans="3:3" ht="12.75" customHeight="1" x14ac:dyDescent="0.4">
      <c r="C835" s="57"/>
    </row>
    <row r="836" spans="3:3" ht="12.75" customHeight="1" x14ac:dyDescent="0.4">
      <c r="C836" s="57"/>
    </row>
    <row r="837" spans="3:3" ht="12.75" customHeight="1" x14ac:dyDescent="0.4">
      <c r="C837" s="57"/>
    </row>
    <row r="838" spans="3:3" ht="12.75" customHeight="1" x14ac:dyDescent="0.4">
      <c r="C838" s="57"/>
    </row>
    <row r="839" spans="3:3" ht="12.75" customHeight="1" x14ac:dyDescent="0.4">
      <c r="C839" s="57"/>
    </row>
    <row r="840" spans="3:3" ht="12.75" customHeight="1" x14ac:dyDescent="0.4">
      <c r="C840" s="57"/>
    </row>
    <row r="841" spans="3:3" ht="12.75" customHeight="1" x14ac:dyDescent="0.4">
      <c r="C841" s="57"/>
    </row>
    <row r="842" spans="3:3" ht="12.75" customHeight="1" x14ac:dyDescent="0.4">
      <c r="C842" s="57"/>
    </row>
    <row r="843" spans="3:3" ht="12.75" customHeight="1" x14ac:dyDescent="0.4">
      <c r="C843" s="57"/>
    </row>
    <row r="844" spans="3:3" ht="12.75" customHeight="1" x14ac:dyDescent="0.4">
      <c r="C844" s="57"/>
    </row>
    <row r="845" spans="3:3" ht="12.75" customHeight="1" x14ac:dyDescent="0.4">
      <c r="C845" s="57"/>
    </row>
    <row r="846" spans="3:3" ht="12.75" customHeight="1" x14ac:dyDescent="0.4">
      <c r="C846" s="57"/>
    </row>
    <row r="847" spans="3:3" ht="12.75" customHeight="1" x14ac:dyDescent="0.4">
      <c r="C847" s="57"/>
    </row>
    <row r="848" spans="3:3" ht="12.75" customHeight="1" x14ac:dyDescent="0.4">
      <c r="C848" s="57"/>
    </row>
    <row r="849" spans="3:3" ht="12.75" customHeight="1" x14ac:dyDescent="0.4">
      <c r="C849" s="57"/>
    </row>
    <row r="850" spans="3:3" ht="12.75" customHeight="1" x14ac:dyDescent="0.4">
      <c r="C850" s="57"/>
    </row>
    <row r="851" spans="3:3" ht="12.75" customHeight="1" x14ac:dyDescent="0.4">
      <c r="C851" s="57"/>
    </row>
    <row r="852" spans="3:3" ht="12.75" customHeight="1" x14ac:dyDescent="0.4">
      <c r="C852" s="57"/>
    </row>
    <row r="853" spans="3:3" ht="12.75" customHeight="1" x14ac:dyDescent="0.4">
      <c r="C853" s="57"/>
    </row>
    <row r="854" spans="3:3" ht="12.75" customHeight="1" x14ac:dyDescent="0.4">
      <c r="C854" s="57"/>
    </row>
    <row r="855" spans="3:3" ht="12.75" customHeight="1" x14ac:dyDescent="0.4">
      <c r="C855" s="57"/>
    </row>
    <row r="856" spans="3:3" ht="12.75" customHeight="1" x14ac:dyDescent="0.4">
      <c r="C856" s="57"/>
    </row>
    <row r="857" spans="3:3" ht="12.75" customHeight="1" x14ac:dyDescent="0.4">
      <c r="C857" s="57"/>
    </row>
    <row r="858" spans="3:3" ht="12.75" customHeight="1" x14ac:dyDescent="0.4">
      <c r="C858" s="57"/>
    </row>
    <row r="859" spans="3:3" ht="12.75" customHeight="1" x14ac:dyDescent="0.4">
      <c r="C859" s="57"/>
    </row>
    <row r="860" spans="3:3" ht="12.75" customHeight="1" x14ac:dyDescent="0.4">
      <c r="C860" s="57"/>
    </row>
    <row r="861" spans="3:3" ht="12.75" customHeight="1" x14ac:dyDescent="0.4">
      <c r="C861" s="57"/>
    </row>
    <row r="862" spans="3:3" ht="12.75" customHeight="1" x14ac:dyDescent="0.4">
      <c r="C862" s="57"/>
    </row>
    <row r="863" spans="3:3" ht="12.75" customHeight="1" x14ac:dyDescent="0.4">
      <c r="C863" s="57"/>
    </row>
    <row r="864" spans="3:3" ht="12.75" customHeight="1" x14ac:dyDescent="0.4">
      <c r="C864" s="57"/>
    </row>
    <row r="865" spans="3:3" ht="12.75" customHeight="1" x14ac:dyDescent="0.4">
      <c r="C865" s="57"/>
    </row>
    <row r="866" spans="3:3" ht="12.75" customHeight="1" x14ac:dyDescent="0.4">
      <c r="C866" s="57"/>
    </row>
    <row r="867" spans="3:3" ht="12.75" customHeight="1" x14ac:dyDescent="0.4">
      <c r="C867" s="57"/>
    </row>
    <row r="868" spans="3:3" ht="12.75" customHeight="1" x14ac:dyDescent="0.4">
      <c r="C868" s="57"/>
    </row>
    <row r="869" spans="3:3" ht="12.75" customHeight="1" x14ac:dyDescent="0.4">
      <c r="C869" s="57"/>
    </row>
    <row r="870" spans="3:3" ht="12.75" customHeight="1" x14ac:dyDescent="0.4">
      <c r="C870" s="57"/>
    </row>
    <row r="871" spans="3:3" ht="12.75" customHeight="1" x14ac:dyDescent="0.4">
      <c r="C871" s="57"/>
    </row>
    <row r="872" spans="3:3" ht="12.75" customHeight="1" x14ac:dyDescent="0.4">
      <c r="C872" s="57"/>
    </row>
    <row r="873" spans="3:3" ht="12.75" customHeight="1" x14ac:dyDescent="0.4">
      <c r="C873" s="57"/>
    </row>
    <row r="874" spans="3:3" ht="12.75" customHeight="1" x14ac:dyDescent="0.4">
      <c r="C874" s="57"/>
    </row>
    <row r="875" spans="3:3" ht="12.75" customHeight="1" x14ac:dyDescent="0.4">
      <c r="C875" s="57"/>
    </row>
    <row r="876" spans="3:3" ht="12.75" customHeight="1" x14ac:dyDescent="0.4">
      <c r="C876" s="57"/>
    </row>
    <row r="877" spans="3:3" ht="12.75" customHeight="1" x14ac:dyDescent="0.4">
      <c r="C877" s="57"/>
    </row>
    <row r="878" spans="3:3" ht="12.75" customHeight="1" x14ac:dyDescent="0.4">
      <c r="C878" s="57"/>
    </row>
    <row r="879" spans="3:3" ht="12.75" customHeight="1" x14ac:dyDescent="0.4">
      <c r="C879" s="57"/>
    </row>
    <row r="880" spans="3:3" ht="12.75" customHeight="1" x14ac:dyDescent="0.4">
      <c r="C880" s="57"/>
    </row>
    <row r="881" spans="3:3" ht="12.75" customHeight="1" x14ac:dyDescent="0.4">
      <c r="C881" s="57"/>
    </row>
    <row r="882" spans="3:3" ht="12.75" customHeight="1" x14ac:dyDescent="0.4">
      <c r="C882" s="57"/>
    </row>
    <row r="883" spans="3:3" ht="12.75" customHeight="1" x14ac:dyDescent="0.4">
      <c r="C883" s="57"/>
    </row>
    <row r="884" spans="3:3" ht="12.75" customHeight="1" x14ac:dyDescent="0.4">
      <c r="C884" s="57"/>
    </row>
    <row r="885" spans="3:3" ht="12.75" customHeight="1" x14ac:dyDescent="0.4">
      <c r="C885" s="57"/>
    </row>
    <row r="886" spans="3:3" ht="12.75" customHeight="1" x14ac:dyDescent="0.4">
      <c r="C886" s="57"/>
    </row>
    <row r="887" spans="3:3" ht="12.75" customHeight="1" x14ac:dyDescent="0.4">
      <c r="C887" s="57"/>
    </row>
    <row r="888" spans="3:3" ht="12.75" customHeight="1" x14ac:dyDescent="0.4">
      <c r="C888" s="57"/>
    </row>
    <row r="889" spans="3:3" ht="12.75" customHeight="1" x14ac:dyDescent="0.4">
      <c r="C889" s="57"/>
    </row>
    <row r="890" spans="3:3" ht="12.75" customHeight="1" x14ac:dyDescent="0.4">
      <c r="C890" s="57"/>
    </row>
    <row r="891" spans="3:3" ht="12.75" customHeight="1" x14ac:dyDescent="0.4">
      <c r="C891" s="57"/>
    </row>
    <row r="892" spans="3:3" ht="12.75" customHeight="1" x14ac:dyDescent="0.4">
      <c r="C892" s="57"/>
    </row>
    <row r="893" spans="3:3" ht="12.75" customHeight="1" x14ac:dyDescent="0.4">
      <c r="C893" s="57"/>
    </row>
    <row r="894" spans="3:3" ht="12.75" customHeight="1" x14ac:dyDescent="0.4">
      <c r="C894" s="57"/>
    </row>
    <row r="895" spans="3:3" ht="12.75" customHeight="1" x14ac:dyDescent="0.4">
      <c r="C895" s="57"/>
    </row>
    <row r="896" spans="3:3" ht="12.75" customHeight="1" x14ac:dyDescent="0.4">
      <c r="C896" s="57"/>
    </row>
    <row r="897" spans="3:3" ht="12.75" customHeight="1" x14ac:dyDescent="0.4">
      <c r="C897" s="57"/>
    </row>
    <row r="898" spans="3:3" ht="12.75" customHeight="1" x14ac:dyDescent="0.4">
      <c r="C898" s="57"/>
    </row>
    <row r="899" spans="3:3" ht="12.75" customHeight="1" x14ac:dyDescent="0.4">
      <c r="C899" s="57"/>
    </row>
    <row r="900" spans="3:3" ht="12.75" customHeight="1" x14ac:dyDescent="0.4">
      <c r="C900" s="57"/>
    </row>
    <row r="901" spans="3:3" ht="12.75" customHeight="1" x14ac:dyDescent="0.4">
      <c r="C901" s="57"/>
    </row>
    <row r="902" spans="3:3" ht="12.75" customHeight="1" x14ac:dyDescent="0.4">
      <c r="C902" s="57"/>
    </row>
    <row r="903" spans="3:3" ht="12.75" customHeight="1" x14ac:dyDescent="0.4">
      <c r="C903" s="57"/>
    </row>
    <row r="904" spans="3:3" ht="12.75" customHeight="1" x14ac:dyDescent="0.4">
      <c r="C904" s="57"/>
    </row>
    <row r="905" spans="3:3" ht="12.75" customHeight="1" x14ac:dyDescent="0.4">
      <c r="C905" s="57"/>
    </row>
    <row r="906" spans="3:3" ht="12.75" customHeight="1" x14ac:dyDescent="0.4">
      <c r="C906" s="57"/>
    </row>
    <row r="907" spans="3:3" ht="12.75" customHeight="1" x14ac:dyDescent="0.4">
      <c r="C907" s="57"/>
    </row>
    <row r="908" spans="3:3" ht="12.75" customHeight="1" x14ac:dyDescent="0.4">
      <c r="C908" s="57"/>
    </row>
    <row r="909" spans="3:3" ht="12.75" customHeight="1" x14ac:dyDescent="0.4">
      <c r="C909" s="57"/>
    </row>
    <row r="910" spans="3:3" ht="12.75" customHeight="1" x14ac:dyDescent="0.4">
      <c r="C910" s="57"/>
    </row>
    <row r="911" spans="3:3" ht="12.75" customHeight="1" x14ac:dyDescent="0.4">
      <c r="C911" s="57"/>
    </row>
    <row r="912" spans="3:3" ht="12.75" customHeight="1" x14ac:dyDescent="0.4">
      <c r="C912" s="57"/>
    </row>
    <row r="913" spans="3:3" ht="12.75" customHeight="1" x14ac:dyDescent="0.4">
      <c r="C913" s="57"/>
    </row>
    <row r="914" spans="3:3" ht="12.75" customHeight="1" x14ac:dyDescent="0.4">
      <c r="C914" s="57"/>
    </row>
    <row r="915" spans="3:3" ht="12.75" customHeight="1" x14ac:dyDescent="0.4">
      <c r="C915" s="57"/>
    </row>
    <row r="916" spans="3:3" ht="12.75" customHeight="1" x14ac:dyDescent="0.4">
      <c r="C916" s="57"/>
    </row>
    <row r="917" spans="3:3" ht="12.75" customHeight="1" x14ac:dyDescent="0.4">
      <c r="C917" s="57"/>
    </row>
    <row r="918" spans="3:3" ht="12.75" customHeight="1" x14ac:dyDescent="0.4">
      <c r="C918" s="57"/>
    </row>
    <row r="919" spans="3:3" ht="12.75" customHeight="1" x14ac:dyDescent="0.4">
      <c r="C919" s="57"/>
    </row>
    <row r="920" spans="3:3" ht="12.75" customHeight="1" x14ac:dyDescent="0.4">
      <c r="C920" s="57"/>
    </row>
    <row r="921" spans="3:3" ht="12.75" customHeight="1" x14ac:dyDescent="0.4">
      <c r="C921" s="57"/>
    </row>
    <row r="922" spans="3:3" ht="12.75" customHeight="1" x14ac:dyDescent="0.4">
      <c r="C922" s="57"/>
    </row>
    <row r="923" spans="3:3" ht="12.75" customHeight="1" x14ac:dyDescent="0.4">
      <c r="C923" s="57"/>
    </row>
    <row r="924" spans="3:3" ht="12.75" customHeight="1" x14ac:dyDescent="0.4">
      <c r="C924" s="57"/>
    </row>
    <row r="925" spans="3:3" ht="12.75" customHeight="1" x14ac:dyDescent="0.4">
      <c r="C925" s="57"/>
    </row>
    <row r="926" spans="3:3" ht="12.75" customHeight="1" x14ac:dyDescent="0.4">
      <c r="C926" s="57"/>
    </row>
    <row r="927" spans="3:3" ht="12.75" customHeight="1" x14ac:dyDescent="0.4">
      <c r="C927" s="57"/>
    </row>
    <row r="928" spans="3:3" ht="12.75" customHeight="1" x14ac:dyDescent="0.4">
      <c r="C928" s="57"/>
    </row>
    <row r="929" spans="3:3" ht="12.75" customHeight="1" x14ac:dyDescent="0.4">
      <c r="C929" s="57"/>
    </row>
    <row r="930" spans="3:3" ht="12.75" customHeight="1" x14ac:dyDescent="0.4">
      <c r="C930" s="57"/>
    </row>
    <row r="931" spans="3:3" ht="12.75" customHeight="1" x14ac:dyDescent="0.4">
      <c r="C931" s="57"/>
    </row>
    <row r="932" spans="3:3" ht="12.75" customHeight="1" x14ac:dyDescent="0.4">
      <c r="C932" s="57"/>
    </row>
    <row r="933" spans="3:3" ht="12.75" customHeight="1" x14ac:dyDescent="0.4">
      <c r="C933" s="57"/>
    </row>
    <row r="934" spans="3:3" ht="12.75" customHeight="1" x14ac:dyDescent="0.4">
      <c r="C934" s="57"/>
    </row>
    <row r="935" spans="3:3" ht="12.75" customHeight="1" x14ac:dyDescent="0.4">
      <c r="C935" s="57"/>
    </row>
    <row r="936" spans="3:3" ht="12.75" customHeight="1" x14ac:dyDescent="0.4">
      <c r="C936" s="57"/>
    </row>
    <row r="937" spans="3:3" ht="12.75" customHeight="1" x14ac:dyDescent="0.4">
      <c r="C937" s="57"/>
    </row>
    <row r="938" spans="3:3" ht="12.75" customHeight="1" x14ac:dyDescent="0.4">
      <c r="C938" s="57"/>
    </row>
    <row r="939" spans="3:3" ht="12.75" customHeight="1" x14ac:dyDescent="0.4">
      <c r="C939" s="57"/>
    </row>
    <row r="940" spans="3:3" ht="12.75" customHeight="1" x14ac:dyDescent="0.4">
      <c r="C940" s="57"/>
    </row>
    <row r="941" spans="3:3" ht="12.75" customHeight="1" x14ac:dyDescent="0.4">
      <c r="C941" s="57"/>
    </row>
    <row r="942" spans="3:3" ht="12.75" customHeight="1" x14ac:dyDescent="0.4">
      <c r="C942" s="57"/>
    </row>
    <row r="943" spans="3:3" ht="12.75" customHeight="1" x14ac:dyDescent="0.4">
      <c r="C943" s="57"/>
    </row>
    <row r="944" spans="3:3" ht="12.75" customHeight="1" x14ac:dyDescent="0.4">
      <c r="C944" s="57"/>
    </row>
    <row r="945" spans="3:3" ht="12.75" customHeight="1" x14ac:dyDescent="0.4">
      <c r="C945" s="57"/>
    </row>
    <row r="946" spans="3:3" ht="12.75" customHeight="1" x14ac:dyDescent="0.4">
      <c r="C946" s="57"/>
    </row>
    <row r="947" spans="3:3" ht="12.75" customHeight="1" x14ac:dyDescent="0.4">
      <c r="C947" s="57"/>
    </row>
    <row r="948" spans="3:3" ht="12.75" customHeight="1" x14ac:dyDescent="0.4">
      <c r="C948" s="57"/>
    </row>
    <row r="949" spans="3:3" ht="12.75" customHeight="1" x14ac:dyDescent="0.4">
      <c r="C949" s="57"/>
    </row>
    <row r="950" spans="3:3" ht="12.75" customHeight="1" x14ac:dyDescent="0.4">
      <c r="C950" s="57"/>
    </row>
    <row r="951" spans="3:3" ht="12.75" customHeight="1" x14ac:dyDescent="0.4">
      <c r="C951" s="57"/>
    </row>
    <row r="952" spans="3:3" ht="12.75" customHeight="1" x14ac:dyDescent="0.4">
      <c r="C952" s="57"/>
    </row>
    <row r="953" spans="3:3" ht="12.75" customHeight="1" x14ac:dyDescent="0.4">
      <c r="C953" s="57"/>
    </row>
    <row r="954" spans="3:3" ht="12.75" customHeight="1" x14ac:dyDescent="0.4">
      <c r="C954" s="57"/>
    </row>
    <row r="955" spans="3:3" ht="12.75" customHeight="1" x14ac:dyDescent="0.4">
      <c r="C955" s="57"/>
    </row>
    <row r="956" spans="3:3" ht="12.75" customHeight="1" x14ac:dyDescent="0.4">
      <c r="C956" s="57"/>
    </row>
    <row r="957" spans="3:3" ht="12.75" customHeight="1" x14ac:dyDescent="0.4">
      <c r="C957" s="57"/>
    </row>
    <row r="958" spans="3:3" ht="12.75" customHeight="1" x14ac:dyDescent="0.4">
      <c r="C958" s="57"/>
    </row>
    <row r="959" spans="3:3" ht="12.75" customHeight="1" x14ac:dyDescent="0.4">
      <c r="C959" s="57"/>
    </row>
    <row r="960" spans="3:3" ht="12.75" customHeight="1" x14ac:dyDescent="0.4">
      <c r="C960" s="57"/>
    </row>
    <row r="961" spans="3:3" ht="12.75" customHeight="1" x14ac:dyDescent="0.4">
      <c r="C961" s="57"/>
    </row>
    <row r="962" spans="3:3" ht="12.75" customHeight="1" x14ac:dyDescent="0.4">
      <c r="C962" s="57"/>
    </row>
    <row r="963" spans="3:3" ht="12.75" customHeight="1" x14ac:dyDescent="0.4">
      <c r="C963" s="57"/>
    </row>
    <row r="964" spans="3:3" ht="12.75" customHeight="1" x14ac:dyDescent="0.4">
      <c r="C964" s="57"/>
    </row>
    <row r="965" spans="3:3" ht="12.75" customHeight="1" x14ac:dyDescent="0.4">
      <c r="C965" s="57"/>
    </row>
    <row r="966" spans="3:3" ht="12.75" customHeight="1" x14ac:dyDescent="0.4">
      <c r="C966" s="57"/>
    </row>
    <row r="967" spans="3:3" ht="12.75" customHeight="1" x14ac:dyDescent="0.4">
      <c r="C967" s="57"/>
    </row>
    <row r="968" spans="3:3" ht="12.75" customHeight="1" x14ac:dyDescent="0.4">
      <c r="C968" s="57"/>
    </row>
    <row r="969" spans="3:3" ht="12.75" customHeight="1" x14ac:dyDescent="0.4">
      <c r="C969" s="57"/>
    </row>
    <row r="970" spans="3:3" ht="12.75" customHeight="1" x14ac:dyDescent="0.4">
      <c r="C970" s="57"/>
    </row>
    <row r="971" spans="3:3" ht="12.75" customHeight="1" x14ac:dyDescent="0.4">
      <c r="C971" s="57"/>
    </row>
    <row r="972" spans="3:3" ht="12.75" customHeight="1" x14ac:dyDescent="0.4">
      <c r="C972" s="57"/>
    </row>
    <row r="973" spans="3:3" ht="12.75" customHeight="1" x14ac:dyDescent="0.4">
      <c r="C973" s="57"/>
    </row>
    <row r="974" spans="3:3" ht="12.75" customHeight="1" x14ac:dyDescent="0.4">
      <c r="C974" s="57"/>
    </row>
    <row r="975" spans="3:3" ht="12.75" customHeight="1" x14ac:dyDescent="0.4">
      <c r="C975" s="57"/>
    </row>
    <row r="976" spans="3:3" ht="12.75" customHeight="1" x14ac:dyDescent="0.4">
      <c r="C976" s="57"/>
    </row>
    <row r="977" spans="3:3" ht="12.75" customHeight="1" x14ac:dyDescent="0.4">
      <c r="C977" s="57"/>
    </row>
    <row r="978" spans="3:3" ht="12.75" customHeight="1" x14ac:dyDescent="0.4">
      <c r="C978" s="57"/>
    </row>
    <row r="979" spans="3:3" ht="12.75" customHeight="1" x14ac:dyDescent="0.4">
      <c r="C979" s="57"/>
    </row>
    <row r="980" spans="3:3" ht="12.75" customHeight="1" x14ac:dyDescent="0.4">
      <c r="C980" s="57"/>
    </row>
    <row r="981" spans="3:3" ht="12.75" customHeight="1" x14ac:dyDescent="0.4">
      <c r="C981" s="57"/>
    </row>
    <row r="982" spans="3:3" ht="12.75" customHeight="1" x14ac:dyDescent="0.4">
      <c r="C982" s="57"/>
    </row>
    <row r="983" spans="3:3" ht="12.75" customHeight="1" x14ac:dyDescent="0.4">
      <c r="C983" s="57"/>
    </row>
    <row r="984" spans="3:3" ht="12.75" customHeight="1" x14ac:dyDescent="0.4">
      <c r="C984" s="57"/>
    </row>
    <row r="985" spans="3:3" ht="12.75" customHeight="1" x14ac:dyDescent="0.4">
      <c r="C985" s="57"/>
    </row>
    <row r="986" spans="3:3" ht="12.75" customHeight="1" x14ac:dyDescent="0.4">
      <c r="C986" s="57"/>
    </row>
    <row r="987" spans="3:3" ht="12.75" customHeight="1" x14ac:dyDescent="0.4">
      <c r="C987" s="57"/>
    </row>
    <row r="988" spans="3:3" ht="12.75" customHeight="1" x14ac:dyDescent="0.4">
      <c r="C988" s="57"/>
    </row>
    <row r="989" spans="3:3" ht="12.75" customHeight="1" x14ac:dyDescent="0.4">
      <c r="C989" s="57"/>
    </row>
    <row r="990" spans="3:3" ht="12.75" customHeight="1" x14ac:dyDescent="0.4">
      <c r="C990" s="57"/>
    </row>
    <row r="991" spans="3:3" ht="12.75" customHeight="1" x14ac:dyDescent="0.4">
      <c r="C991" s="57"/>
    </row>
    <row r="992" spans="3:3" ht="12.75" customHeight="1" x14ac:dyDescent="0.4">
      <c r="C992" s="57"/>
    </row>
    <row r="993" spans="3:3" ht="12.75" customHeight="1" x14ac:dyDescent="0.4">
      <c r="C993" s="57"/>
    </row>
    <row r="994" spans="3:3" ht="12.75" customHeight="1" x14ac:dyDescent="0.4">
      <c r="C994" s="57"/>
    </row>
    <row r="995" spans="3:3" ht="12.75" customHeight="1" x14ac:dyDescent="0.4">
      <c r="C995" s="57"/>
    </row>
    <row r="996" spans="3:3" ht="12.75" customHeight="1" x14ac:dyDescent="0.4">
      <c r="C996" s="57"/>
    </row>
    <row r="997" spans="3:3" ht="12.75" customHeight="1" x14ac:dyDescent="0.4">
      <c r="C997" s="57"/>
    </row>
    <row r="998" spans="3:3" ht="12.75" customHeight="1" x14ac:dyDescent="0.4">
      <c r="C998" s="57"/>
    </row>
    <row r="999" spans="3:3" ht="12.75" customHeight="1" x14ac:dyDescent="0.4">
      <c r="C999" s="57"/>
    </row>
    <row r="1000" spans="3:3" ht="12.75" customHeight="1" x14ac:dyDescent="0.4">
      <c r="C1000" s="57"/>
    </row>
  </sheetData>
  <pageMargins left="0.7" right="0.7" top="0.75" bottom="0.75" header="0" footer="0"/>
  <pageSetup orientation="landscape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0"/>
  <sheetViews>
    <sheetView tabSelected="1" workbookViewId="0">
      <selection activeCell="J7" sqref="J7"/>
    </sheetView>
  </sheetViews>
  <sheetFormatPr defaultColWidth="12.609375" defaultRowHeight="15" customHeight="1" x14ac:dyDescent="0.4"/>
  <cols>
    <col min="1" max="3" width="8" customWidth="1"/>
    <col min="4" max="4" width="16.71875" customWidth="1"/>
    <col min="5" max="5" width="8" customWidth="1"/>
    <col min="6" max="6" width="9.38671875" customWidth="1"/>
    <col min="7" max="26" width="8" customWidth="1"/>
  </cols>
  <sheetData>
    <row r="1" spans="1:6" ht="12.75" customHeight="1" x14ac:dyDescent="0.55000000000000004">
      <c r="A1" s="64"/>
      <c r="B1" s="64"/>
      <c r="C1" s="64"/>
      <c r="D1" s="64"/>
      <c r="E1" s="64"/>
      <c r="F1" s="64"/>
    </row>
    <row r="2" spans="1:6" ht="12.75" customHeight="1" x14ac:dyDescent="0.6">
      <c r="A2" s="64"/>
      <c r="B2" s="64"/>
      <c r="C2" s="73" t="s">
        <v>108</v>
      </c>
      <c r="D2" s="72"/>
      <c r="E2" s="74" t="s">
        <v>109</v>
      </c>
      <c r="F2" s="72"/>
    </row>
    <row r="3" spans="1:6" ht="12.75" customHeight="1" x14ac:dyDescent="0.55000000000000004">
      <c r="A3" s="64"/>
      <c r="B3" s="64"/>
      <c r="C3" s="64"/>
      <c r="D3" s="64"/>
      <c r="E3" s="64"/>
      <c r="F3" s="64"/>
    </row>
    <row r="4" spans="1:6" ht="12.75" customHeight="1" x14ac:dyDescent="0.55000000000000004">
      <c r="A4" s="64"/>
      <c r="B4" s="64"/>
      <c r="C4" s="64"/>
      <c r="D4" s="64"/>
      <c r="E4" s="64"/>
      <c r="F4" s="64"/>
    </row>
    <row r="5" spans="1:6" ht="12.75" customHeight="1" x14ac:dyDescent="0.55000000000000004">
      <c r="A5" s="64"/>
      <c r="B5" s="64"/>
      <c r="C5" s="64"/>
      <c r="D5" s="64"/>
      <c r="E5" s="65" t="s">
        <v>110</v>
      </c>
      <c r="F5" s="64"/>
    </row>
    <row r="6" spans="1:6" ht="12.75" customHeight="1" x14ac:dyDescent="0.55000000000000004">
      <c r="A6" s="64"/>
      <c r="B6" s="64"/>
      <c r="C6" s="66" t="s">
        <v>111</v>
      </c>
      <c r="D6" s="66" t="s">
        <v>112</v>
      </c>
      <c r="E6" s="67">
        <v>8534.91</v>
      </c>
      <c r="F6" s="64"/>
    </row>
    <row r="7" spans="1:6" ht="12.75" customHeight="1" x14ac:dyDescent="0.55000000000000004">
      <c r="A7" s="64"/>
      <c r="B7" s="64"/>
      <c r="C7" s="64"/>
      <c r="D7" s="64"/>
      <c r="E7" s="64"/>
      <c r="F7" s="64"/>
    </row>
    <row r="8" spans="1:6" ht="12.75" customHeight="1" x14ac:dyDescent="0.55000000000000004">
      <c r="A8" s="64"/>
      <c r="B8" s="64"/>
      <c r="C8" s="64"/>
      <c r="D8" s="66" t="s">
        <v>113</v>
      </c>
      <c r="E8" s="67">
        <v>0</v>
      </c>
      <c r="F8" s="64"/>
    </row>
    <row r="9" spans="1:6" ht="12.75" customHeight="1" x14ac:dyDescent="0.55000000000000004">
      <c r="A9" s="64"/>
      <c r="B9" s="64"/>
      <c r="C9" s="64"/>
      <c r="D9" s="64"/>
      <c r="E9" s="64"/>
      <c r="F9" s="64"/>
    </row>
    <row r="10" spans="1:6" ht="12.75" customHeight="1" x14ac:dyDescent="0.55000000000000004">
      <c r="A10" s="64"/>
      <c r="B10" s="64"/>
      <c r="C10" s="64"/>
      <c r="D10" s="66" t="s">
        <v>114</v>
      </c>
      <c r="E10" s="67">
        <v>0</v>
      </c>
      <c r="F10" s="64"/>
    </row>
    <row r="11" spans="1:6" ht="12.75" customHeight="1" x14ac:dyDescent="0.55000000000000004">
      <c r="A11" s="64"/>
      <c r="B11" s="64"/>
      <c r="C11" s="64"/>
      <c r="D11" s="64"/>
      <c r="E11" s="68"/>
      <c r="F11" s="64"/>
    </row>
    <row r="12" spans="1:6" ht="12.75" customHeight="1" x14ac:dyDescent="0.55000000000000004">
      <c r="A12" s="64"/>
      <c r="B12" s="64"/>
      <c r="C12" s="64"/>
      <c r="D12" s="66" t="s">
        <v>115</v>
      </c>
      <c r="E12" s="69">
        <f>E6+E8-E10</f>
        <v>8534.91</v>
      </c>
      <c r="F12" s="64"/>
    </row>
    <row r="13" spans="1:6" ht="12.75" customHeight="1" x14ac:dyDescent="0.55000000000000004">
      <c r="A13" s="64"/>
      <c r="B13" s="64"/>
      <c r="C13" s="64"/>
      <c r="D13" s="64"/>
      <c r="E13" s="64"/>
      <c r="F13" s="64"/>
    </row>
    <row r="14" spans="1:6" ht="12.75" customHeight="1" x14ac:dyDescent="0.55000000000000004">
      <c r="A14" s="64"/>
      <c r="B14" s="64"/>
      <c r="C14" s="64"/>
      <c r="D14" s="64"/>
      <c r="E14" s="65" t="s">
        <v>110</v>
      </c>
      <c r="F14" s="64"/>
    </row>
    <row r="15" spans="1:6" ht="12.75" customHeight="1" x14ac:dyDescent="0.55000000000000004">
      <c r="A15" s="64"/>
      <c r="B15" s="64"/>
      <c r="C15" s="71" t="s">
        <v>116</v>
      </c>
      <c r="D15" s="72"/>
      <c r="E15" s="64"/>
      <c r="F15" s="64"/>
    </row>
    <row r="16" spans="1:6" ht="12.75" customHeight="1" x14ac:dyDescent="0.55000000000000004">
      <c r="A16" s="64"/>
      <c r="B16" s="64"/>
      <c r="C16" s="64"/>
      <c r="D16" s="64"/>
      <c r="E16" s="64"/>
      <c r="F16" s="64"/>
    </row>
    <row r="17" spans="1:6" ht="12.75" customHeight="1" x14ac:dyDescent="0.55000000000000004">
      <c r="A17" s="64"/>
      <c r="B17" s="64"/>
      <c r="C17" s="71" t="s">
        <v>117</v>
      </c>
      <c r="D17" s="72"/>
      <c r="E17" s="67">
        <v>0</v>
      </c>
      <c r="F17" s="64"/>
    </row>
    <row r="18" spans="1:6" ht="12.75" customHeight="1" x14ac:dyDescent="0.55000000000000004">
      <c r="A18" s="64"/>
      <c r="B18" s="64"/>
      <c r="C18" s="66" t="s">
        <v>118</v>
      </c>
      <c r="D18" s="66" t="s">
        <v>119</v>
      </c>
      <c r="E18" s="67">
        <v>0</v>
      </c>
      <c r="F18" s="64"/>
    </row>
    <row r="19" spans="1:6" ht="12.75" customHeight="1" x14ac:dyDescent="0.55000000000000004">
      <c r="A19" s="64"/>
      <c r="B19" s="64"/>
      <c r="C19" s="64"/>
      <c r="D19" s="64"/>
      <c r="E19" s="64"/>
      <c r="F19" s="64"/>
    </row>
    <row r="20" spans="1:6" ht="12.75" customHeight="1" x14ac:dyDescent="0.55000000000000004">
      <c r="A20" s="64"/>
      <c r="B20" s="67" t="s">
        <v>120</v>
      </c>
      <c r="C20" s="71" t="s">
        <v>121</v>
      </c>
      <c r="D20" s="72"/>
      <c r="E20" s="67">
        <v>0</v>
      </c>
      <c r="F20" s="64"/>
    </row>
    <row r="21" spans="1:6" ht="12.75" customHeight="1" x14ac:dyDescent="0.55000000000000004">
      <c r="A21" s="64"/>
      <c r="B21" s="70"/>
      <c r="C21" s="64"/>
      <c r="D21" s="64"/>
      <c r="E21" s="64"/>
      <c r="F21" s="64"/>
    </row>
    <row r="22" spans="1:6" ht="12.75" customHeight="1" x14ac:dyDescent="0.55000000000000004">
      <c r="A22" s="64"/>
      <c r="B22" s="67" t="s">
        <v>122</v>
      </c>
      <c r="C22" s="71" t="s">
        <v>123</v>
      </c>
      <c r="D22" s="72"/>
      <c r="E22" s="67">
        <v>0</v>
      </c>
      <c r="F22" s="64"/>
    </row>
    <row r="23" spans="1:6" ht="12.75" customHeight="1" x14ac:dyDescent="0.55000000000000004">
      <c r="A23" s="64"/>
      <c r="B23" s="64"/>
      <c r="C23" s="64"/>
      <c r="D23" s="64"/>
      <c r="E23" s="68"/>
      <c r="F23" s="64"/>
    </row>
    <row r="24" spans="1:6" ht="12.75" customHeight="1" x14ac:dyDescent="0.55000000000000004">
      <c r="A24" s="64"/>
      <c r="B24" s="64"/>
      <c r="C24" s="64"/>
      <c r="D24" s="64"/>
      <c r="E24" s="69">
        <f>E17+E18-E20+E22</f>
        <v>0</v>
      </c>
      <c r="F24" s="64"/>
    </row>
    <row r="25" spans="1:6" ht="12.75" customHeight="1" x14ac:dyDescent="0.55000000000000004">
      <c r="A25" s="64"/>
      <c r="B25" s="64"/>
      <c r="C25" s="64"/>
      <c r="D25" s="64"/>
      <c r="E25" s="64"/>
      <c r="F25" s="64"/>
    </row>
    <row r="26" spans="1:6" ht="12.75" customHeight="1" x14ac:dyDescent="0.55000000000000004">
      <c r="A26" s="64"/>
      <c r="B26" s="64"/>
      <c r="C26" s="64"/>
      <c r="D26" s="64"/>
      <c r="E26" s="64"/>
      <c r="F26" s="64"/>
    </row>
    <row r="27" spans="1:6" ht="12.75" customHeight="1" x14ac:dyDescent="0.55000000000000004">
      <c r="A27" s="64"/>
      <c r="B27" s="64"/>
      <c r="C27" s="64"/>
      <c r="D27" s="64"/>
      <c r="E27" s="64"/>
      <c r="F27" s="64"/>
    </row>
    <row r="28" spans="1:6" ht="12.75" customHeight="1" x14ac:dyDescent="0.55000000000000004">
      <c r="A28" s="64"/>
      <c r="B28" s="64"/>
      <c r="C28" s="64"/>
      <c r="D28" s="64"/>
      <c r="E28" s="64"/>
      <c r="F28" s="64"/>
    </row>
    <row r="29" spans="1:6" ht="12.75" customHeight="1" x14ac:dyDescent="0.55000000000000004">
      <c r="A29" s="64"/>
      <c r="B29" s="64"/>
      <c r="C29" s="64"/>
      <c r="D29" s="64"/>
      <c r="E29" s="64"/>
      <c r="F29" s="64"/>
    </row>
    <row r="30" spans="1:6" ht="12.75" customHeight="1" x14ac:dyDescent="0.55000000000000004">
      <c r="A30" s="64"/>
      <c r="B30" s="64"/>
      <c r="C30" s="64"/>
      <c r="D30" s="64"/>
      <c r="E30" s="64"/>
      <c r="F30" s="64"/>
    </row>
    <row r="31" spans="1:6" ht="12.75" customHeight="1" x14ac:dyDescent="0.55000000000000004">
      <c r="A31" s="64"/>
      <c r="B31" s="64"/>
      <c r="C31" s="64"/>
      <c r="D31" s="64"/>
      <c r="E31" s="64"/>
      <c r="F31" s="64"/>
    </row>
    <row r="32" spans="1:6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mergeCells count="6">
    <mergeCell ref="C22:D22"/>
    <mergeCell ref="C2:D2"/>
    <mergeCell ref="E2:F2"/>
    <mergeCell ref="C15:D15"/>
    <mergeCell ref="C17:D17"/>
    <mergeCell ref="C20:D2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Expenditure</vt:lpstr>
      <vt:lpstr>Income</vt:lpstr>
      <vt:lpstr>P&amp;L</vt:lpstr>
      <vt:lpstr>Budget 2022-23</vt:lpstr>
      <vt:lpstr>Bank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Foster</dc:creator>
  <cp:lastModifiedBy>Ann Clowes</cp:lastModifiedBy>
  <dcterms:created xsi:type="dcterms:W3CDTF">2022-03-11T08:24:37Z</dcterms:created>
  <dcterms:modified xsi:type="dcterms:W3CDTF">2022-05-16T10:12:11Z</dcterms:modified>
</cp:coreProperties>
</file>