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nncl\OneDrive\Documents\C&amp;LPC\"/>
    </mc:Choice>
  </mc:AlternateContent>
  <xr:revisionPtr revIDLastSave="0" documentId="8_{7E3349AE-E3A6-4ACD-99AA-49F0CEB4CE29}" xr6:coauthVersionLast="47" xr6:coauthVersionMax="47" xr10:uidLastSave="{00000000-0000-0000-0000-000000000000}"/>
  <bookViews>
    <workbookView xWindow="-96" yWindow="-96" windowWidth="19992" windowHeight="127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I30" i="1"/>
  <c r="J30" i="1" s="1"/>
  <c r="H30" i="1"/>
  <c r="G30" i="1"/>
  <c r="I28" i="1"/>
  <c r="J28" i="1" s="1"/>
  <c r="H28" i="1"/>
  <c r="G28" i="1"/>
  <c r="J24" i="1"/>
  <c r="F23" i="1"/>
  <c r="D23" i="1"/>
  <c r="H21" i="1"/>
  <c r="I21" i="1" s="1"/>
  <c r="G21" i="1"/>
  <c r="I19" i="1"/>
  <c r="H19" i="1"/>
  <c r="G19" i="1"/>
  <c r="I17" i="1"/>
  <c r="H17" i="1"/>
  <c r="G17" i="1"/>
  <c r="H15" i="1"/>
  <c r="I15" i="1" s="1"/>
  <c r="G15" i="1"/>
  <c r="H13" i="1"/>
  <c r="I13" i="1" s="1"/>
  <c r="J13" i="1" s="1"/>
  <c r="G13" i="1"/>
  <c r="J11" i="1"/>
</calcChain>
</file>

<file path=xl/sharedStrings.xml><?xml version="1.0" encoding="utf-8"?>
<sst xmlns="http://schemas.openxmlformats.org/spreadsheetml/2006/main" count="34" uniqueCount="30">
  <si>
    <t xml:space="preserve">Explanation of variances – pro forma </t>
  </si>
  <si>
    <t xml:space="preserve">Name of smaller authority: </t>
  </si>
  <si>
    <r>
      <rPr>
        <sz val="8"/>
        <color theme="1"/>
        <rFont val="Arial"/>
      </rPr>
      <t>County area (local councils and parish meetings only):</t>
    </r>
    <r>
      <rPr>
        <b/>
        <sz val="8"/>
        <color rgb="FF000000"/>
        <rFont val="Arial"/>
      </rPr>
      <t xml:space="preserve"> </t>
    </r>
  </si>
  <si>
    <r>
      <rPr>
        <b/>
        <sz val="10"/>
        <color rgb="FFFF0000"/>
        <rFont val="Arial"/>
      </rPr>
      <t xml:space="preserve">Insert figures from Section 2 of the AGAR in all </t>
    </r>
    <r>
      <rPr>
        <b/>
        <u/>
        <sz val="10"/>
        <color rgb="FF333399"/>
        <rFont val="Arial"/>
      </rPr>
      <t>Blue</t>
    </r>
    <r>
      <rPr>
        <b/>
        <sz val="10"/>
        <color rgb="FFFF0000"/>
        <rFont val="Arial"/>
      </rPr>
      <t xml:space="preserve"> highlighted boxes </t>
    </r>
  </si>
  <si>
    <r>
      <rPr>
        <b/>
        <sz val="10"/>
        <color theme="1"/>
        <rFont val="Arial"/>
      </rPr>
      <t xml:space="preserve">Next, please provide full explanations, including numerical values, for the following that will be flagged in the green boxes where relevant:
</t>
    </r>
    <r>
      <rPr>
        <sz val="10"/>
        <color rgb="FF000000"/>
        <rFont val="Arial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</si>
  <si>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2020/2021</t>
  </si>
  <si>
    <t>2021/2022</t>
  </si>
  <si>
    <t>Variance</t>
  </si>
  <si>
    <t>Explanation Required?</t>
  </si>
  <si>
    <r>
      <rPr>
        <sz val="11"/>
        <color theme="1"/>
        <rFont val="Arial"/>
      </rPr>
      <t xml:space="preserve">Automatic responses trigger below based on figures input, </t>
    </r>
    <r>
      <rPr>
        <b/>
        <sz val="11"/>
        <color rgb="FF000000"/>
        <rFont val="Arial"/>
      </rPr>
      <t>DO NOT OVERWRITE THESE BOXES</t>
    </r>
  </si>
  <si>
    <t>£</t>
  </si>
  <si>
    <t>%</t>
  </si>
  <si>
    <t>1 Balances Brought Forward</t>
  </si>
  <si>
    <t>2 Precept or Rates and Levies</t>
  </si>
  <si>
    <t>3 Total Other Receipts</t>
  </si>
  <si>
    <t>£250 britain in bloom grant money and village plan money</t>
  </si>
  <si>
    <t>4 Staff Costs</t>
  </si>
  <si>
    <t>No Clerk for majority of year</t>
  </si>
  <si>
    <t>5 Loan Interest/Capital Repayment</t>
  </si>
  <si>
    <t>N/A</t>
  </si>
  <si>
    <t>6 All Other Payments</t>
  </si>
  <si>
    <t>investment in the community/ Britain in Bloom/ Litter picking etc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</si>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</sst>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sz val="8"/>
      <color theme="1"/>
      <name val="Arial"/>
    </font>
    <font>
      <b/>
      <sz val="10"/>
      <color rgb="FFFF0000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  <font>
      <sz val="11"/>
      <color theme="1"/>
      <name val="Inconsolata"/>
    </font>
    <font>
      <b/>
      <sz val="11"/>
      <color rgb="FFFF0000"/>
      <name val="Arial"/>
    </font>
    <font>
      <b/>
      <sz val="8"/>
      <color rgb="FF000000"/>
      <name val="Arial"/>
    </font>
    <font>
      <b/>
      <u/>
      <sz val="10"/>
      <color rgb="FF333399"/>
      <name val="Arial"/>
    </font>
    <font>
      <sz val="10"/>
      <color rgb="FF000000"/>
      <name val="Arial"/>
    </font>
    <font>
      <b/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0" xfId="0" applyFont="1" applyAlignment="1"/>
    <xf numFmtId="0" fontId="4" fillId="0" borderId="4" xfId="0" applyFont="1" applyBorder="1" applyAlignment="1"/>
    <xf numFmtId="0" fontId="3" fillId="0" borderId="4" xfId="0" applyFont="1" applyBorder="1" applyAlignment="1"/>
    <xf numFmtId="3" fontId="3" fillId="2" borderId="4" xfId="0" applyNumberFormat="1" applyFont="1" applyFill="1" applyBorder="1" applyAlignment="1"/>
    <xf numFmtId="0" fontId="3" fillId="2" borderId="4" xfId="0" applyFont="1" applyFill="1" applyBorder="1" applyAlignment="1"/>
    <xf numFmtId="0" fontId="5" fillId="0" borderId="4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3" fontId="6" fillId="4" borderId="4" xfId="0" applyNumberFormat="1" applyFont="1" applyFill="1" applyBorder="1" applyAlignment="1">
      <alignment horizontal="center"/>
    </xf>
    <xf numFmtId="0" fontId="9" fillId="4" borderId="0" xfId="0" applyFont="1" applyFill="1" applyAlignment="1"/>
    <xf numFmtId="3" fontId="3" fillId="0" borderId="4" xfId="0" applyNumberFormat="1" applyFont="1" applyBorder="1" applyAlignment="1"/>
    <xf numFmtId="3" fontId="8" fillId="0" borderId="0" xfId="0" applyNumberFormat="1" applyFont="1" applyAlignment="1">
      <alignment horizontal="right"/>
    </xf>
    <xf numFmtId="10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10" fontId="3" fillId="0" borderId="0" xfId="0" applyNumberFormat="1" applyFont="1" applyAlignment="1"/>
    <xf numFmtId="0" fontId="8" fillId="0" borderId="0" xfId="0" applyFont="1" applyAlignment="1"/>
    <xf numFmtId="3" fontId="8" fillId="0" borderId="4" xfId="0" applyNumberFormat="1" applyFont="1" applyBorder="1" applyAlignment="1">
      <alignment horizontal="right"/>
    </xf>
    <xf numFmtId="0" fontId="8" fillId="3" borderId="4" xfId="0" applyFont="1" applyFill="1" applyBorder="1" applyAlignment="1">
      <alignment wrapText="1"/>
    </xf>
    <xf numFmtId="3" fontId="6" fillId="4" borderId="4" xfId="0" applyNumberFormat="1" applyFont="1" applyFill="1" applyBorder="1" applyAlignment="1">
      <alignment horizontal="center"/>
    </xf>
    <xf numFmtId="0" fontId="8" fillId="0" borderId="4" xfId="0" applyFont="1" applyBorder="1" applyAlignment="1"/>
    <xf numFmtId="3" fontId="10" fillId="5" borderId="4" xfId="0" applyNumberFormat="1" applyFont="1" applyFill="1" applyBorder="1" applyAlignment="1">
      <alignment horizontal="right"/>
    </xf>
    <xf numFmtId="0" fontId="9" fillId="5" borderId="0" xfId="0" applyFont="1" applyFill="1" applyAlignment="1"/>
    <xf numFmtId="10" fontId="3" fillId="0" borderId="4" xfId="0" applyNumberFormat="1" applyFont="1" applyBorder="1" applyAlignment="1"/>
    <xf numFmtId="0" fontId="8" fillId="6" borderId="4" xfId="0" applyFont="1" applyFill="1" applyBorder="1" applyAlignment="1">
      <alignment wrapText="1"/>
    </xf>
    <xf numFmtId="3" fontId="3" fillId="0" borderId="0" xfId="0" applyNumberFormat="1" applyFont="1" applyAlignment="1"/>
    <xf numFmtId="0" fontId="7" fillId="7" borderId="4" xfId="0" applyFont="1" applyFill="1" applyBorder="1" applyAlignment="1">
      <alignment horizontal="center" wrapText="1"/>
    </xf>
    <xf numFmtId="3" fontId="3" fillId="4" borderId="4" xfId="0" applyNumberFormat="1" applyFont="1" applyFill="1" applyBorder="1" applyAlignment="1"/>
    <xf numFmtId="0" fontId="9" fillId="4" borderId="0" xfId="0" applyFont="1" applyFill="1"/>
    <xf numFmtId="0" fontId="11" fillId="0" borderId="4" xfId="0" applyFont="1" applyBorder="1" applyAlignment="1"/>
    <xf numFmtId="0" fontId="8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wrapText="1"/>
    </xf>
    <xf numFmtId="0" fontId="3" fillId="0" borderId="0" xfId="0" applyFont="1" applyAlignment="1"/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53"/>
  <sheetViews>
    <sheetView tabSelected="1" workbookViewId="0">
      <selection sqref="A1:I1"/>
    </sheetView>
  </sheetViews>
  <sheetFormatPr defaultColWidth="12.609375" defaultRowHeight="15.75" customHeight="1" x14ac:dyDescent="0.4"/>
  <cols>
    <col min="10" max="10" width="25" customWidth="1"/>
  </cols>
  <sheetData>
    <row r="1" spans="1:10" ht="15.75" customHeight="1" x14ac:dyDescent="0.6">
      <c r="A1" s="35" t="s">
        <v>0</v>
      </c>
      <c r="B1" s="36"/>
      <c r="C1" s="36"/>
      <c r="D1" s="36"/>
      <c r="E1" s="36"/>
      <c r="F1" s="36"/>
      <c r="G1" s="36"/>
      <c r="H1" s="36"/>
      <c r="I1" s="37"/>
      <c r="J1" s="1"/>
    </row>
    <row r="2" spans="1:10" ht="15.75" customHeight="1" x14ac:dyDescent="0.4">
      <c r="A2" s="2" t="s">
        <v>1</v>
      </c>
      <c r="B2" s="3"/>
      <c r="C2" s="4"/>
      <c r="D2" s="1"/>
      <c r="E2" s="1"/>
      <c r="F2" s="1"/>
      <c r="G2" s="1"/>
      <c r="H2" s="1"/>
      <c r="I2" s="1"/>
      <c r="J2" s="1"/>
    </row>
    <row r="3" spans="1:10" ht="15.75" customHeight="1" x14ac:dyDescent="0.4">
      <c r="A3" s="2" t="s">
        <v>2</v>
      </c>
      <c r="B3" s="3"/>
      <c r="C3" s="5"/>
      <c r="D3" s="3"/>
      <c r="E3" s="1"/>
      <c r="F3" s="1"/>
      <c r="G3" s="1"/>
      <c r="H3" s="1"/>
      <c r="I3" s="1"/>
      <c r="J3" s="1"/>
    </row>
    <row r="4" spans="1:10" ht="15.75" customHeight="1" x14ac:dyDescent="0.4">
      <c r="A4" s="6" t="s">
        <v>3</v>
      </c>
      <c r="B4" s="3"/>
      <c r="C4" s="3"/>
      <c r="D4" s="3"/>
      <c r="E4" s="1"/>
      <c r="F4" s="1"/>
      <c r="G4" s="1"/>
      <c r="H4" s="1"/>
      <c r="I4" s="1"/>
      <c r="J4" s="1"/>
    </row>
    <row r="5" spans="1:10" ht="15.75" customHeight="1" x14ac:dyDescent="0.4">
      <c r="A5" s="38" t="s">
        <v>4</v>
      </c>
      <c r="B5" s="34"/>
      <c r="C5" s="34"/>
      <c r="D5" s="34"/>
      <c r="E5" s="34"/>
      <c r="F5" s="34"/>
      <c r="G5" s="34"/>
      <c r="H5" s="34"/>
      <c r="I5" s="1"/>
      <c r="J5" s="1"/>
    </row>
    <row r="6" spans="1:10" ht="15.75" customHeight="1" x14ac:dyDescent="0.4">
      <c r="A6" s="1"/>
      <c r="B6" s="1"/>
      <c r="C6" s="1"/>
      <c r="D6" s="1"/>
      <c r="E6" s="1"/>
      <c r="F6" s="1"/>
      <c r="G6" s="1"/>
      <c r="H6" s="1"/>
      <c r="I6" s="1"/>
      <c r="J6" s="3"/>
    </row>
    <row r="7" spans="1:10" ht="15.75" customHeight="1" x14ac:dyDescent="0.4">
      <c r="A7" s="1"/>
      <c r="B7" s="1"/>
      <c r="C7" s="1"/>
      <c r="D7" s="1"/>
      <c r="E7" s="1"/>
      <c r="F7" s="1"/>
      <c r="G7" s="1"/>
      <c r="H7" s="1"/>
      <c r="I7" s="3"/>
      <c r="J7" s="3"/>
    </row>
    <row r="8" spans="1:10" ht="15.75" customHeight="1" x14ac:dyDescent="0.5">
      <c r="A8" s="1"/>
      <c r="B8" s="1"/>
      <c r="C8" s="1"/>
      <c r="D8" s="7" t="s">
        <v>5</v>
      </c>
      <c r="E8" s="1"/>
      <c r="F8" s="7" t="s">
        <v>6</v>
      </c>
      <c r="G8" s="8" t="s">
        <v>7</v>
      </c>
      <c r="H8" s="9" t="s">
        <v>7</v>
      </c>
      <c r="I8" s="10" t="s">
        <v>8</v>
      </c>
      <c r="J8" s="11" t="s">
        <v>9</v>
      </c>
    </row>
    <row r="9" spans="1:10" ht="15.75" customHeight="1" x14ac:dyDescent="0.5">
      <c r="A9" s="1"/>
      <c r="B9" s="1"/>
      <c r="C9" s="1"/>
      <c r="D9" s="9" t="s">
        <v>10</v>
      </c>
      <c r="E9" s="1"/>
      <c r="F9" s="9" t="s">
        <v>10</v>
      </c>
      <c r="G9" s="8" t="s">
        <v>10</v>
      </c>
      <c r="H9" s="8" t="s">
        <v>11</v>
      </c>
      <c r="I9" s="8"/>
      <c r="J9" s="3"/>
    </row>
    <row r="10" spans="1:10" ht="15.75" customHeight="1" x14ac:dyDescent="0.4">
      <c r="A10" s="1"/>
      <c r="B10" s="1"/>
      <c r="C10" s="3"/>
      <c r="D10" s="3"/>
      <c r="E10" s="3"/>
      <c r="G10" s="3"/>
      <c r="H10" s="1"/>
      <c r="I10" s="3"/>
      <c r="J10" s="3"/>
    </row>
    <row r="11" spans="1:10" x14ac:dyDescent="0.45">
      <c r="A11" s="39" t="s">
        <v>12</v>
      </c>
      <c r="B11" s="34"/>
      <c r="C11" s="34"/>
      <c r="D11" s="12">
        <v>6961</v>
      </c>
      <c r="E11" s="3"/>
      <c r="F11" s="13">
        <v>7089</v>
      </c>
      <c r="G11" s="14"/>
      <c r="H11" s="3"/>
      <c r="I11" s="3"/>
      <c r="J11" s="11" t="str">
        <f>IF(C11=A23,"Explanation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</row>
    <row r="12" spans="1:10" ht="15.75" customHeight="1" x14ac:dyDescent="0.4">
      <c r="A12" s="3"/>
      <c r="B12" s="3"/>
      <c r="C12" s="3"/>
      <c r="D12" s="14"/>
      <c r="E12" s="3"/>
      <c r="G12" s="3"/>
      <c r="H12" s="1"/>
      <c r="I12" s="3"/>
      <c r="J12" s="3"/>
    </row>
    <row r="13" spans="1:10" x14ac:dyDescent="0.45">
      <c r="A13" s="40" t="s">
        <v>13</v>
      </c>
      <c r="B13" s="36"/>
      <c r="C13" s="37"/>
      <c r="D13" s="12">
        <v>2200</v>
      </c>
      <c r="E13" s="3"/>
      <c r="F13" s="13">
        <v>2200</v>
      </c>
      <c r="G13" s="15">
        <f>F13-D13</f>
        <v>0</v>
      </c>
      <c r="H13" s="16">
        <f>IF((D13&gt;F13),(D13-F13)/D13,IF(D13&lt;F13,-(D13-F13)/D13,IF(D13=F13,0)))</f>
        <v>0</v>
      </c>
      <c r="I13" s="17" t="str">
        <f>IF(H13&lt;15%,"NO","YES")</f>
        <v>NO</v>
      </c>
      <c r="J13" s="11" t="str">
        <f>IF((I13="YES")*AND(D13+G13&lt;1),"Explanation not required, difference less than £200"," ")</f>
        <v xml:space="preserve"> </v>
      </c>
    </row>
    <row r="14" spans="1:10" ht="15.75" customHeight="1" x14ac:dyDescent="0.4">
      <c r="A14" s="1"/>
      <c r="B14" s="1"/>
      <c r="C14" s="3"/>
      <c r="D14" s="14"/>
      <c r="E14" s="3"/>
      <c r="G14" s="14"/>
      <c r="H14" s="18"/>
      <c r="I14" s="3"/>
      <c r="J14" s="3"/>
    </row>
    <row r="15" spans="1:10" x14ac:dyDescent="0.45">
      <c r="A15" s="33" t="s">
        <v>14</v>
      </c>
      <c r="B15" s="34"/>
      <c r="C15" s="34"/>
      <c r="D15" s="12">
        <v>346</v>
      </c>
      <c r="E15" s="3"/>
      <c r="F15" s="13">
        <v>1348</v>
      </c>
      <c r="G15" s="20">
        <f>F15-D15</f>
        <v>1002</v>
      </c>
      <c r="H15" s="16">
        <f>IF((D15&gt;F15),(D15-F15)/D15,IF(D15&lt;F15,-(D15-F15)/D15,IF(D15=F15,0)))</f>
        <v>2.8959537572254335</v>
      </c>
      <c r="I15" s="17" t="str">
        <f>IF(H15&lt;15%,"NO","YES")</f>
        <v>YES</v>
      </c>
      <c r="J15" s="21" t="s">
        <v>15</v>
      </c>
    </row>
    <row r="16" spans="1:10" ht="15.75" customHeight="1" x14ac:dyDescent="0.4">
      <c r="A16" s="1"/>
      <c r="B16" s="1"/>
      <c r="C16" s="3"/>
      <c r="D16" s="14"/>
      <c r="E16" s="3"/>
      <c r="G16" s="14"/>
      <c r="H16" s="18"/>
      <c r="I16" s="3"/>
      <c r="J16" s="3"/>
    </row>
    <row r="17" spans="1:10" x14ac:dyDescent="0.45">
      <c r="A17" s="33" t="s">
        <v>16</v>
      </c>
      <c r="B17" s="34"/>
      <c r="C17" s="34"/>
      <c r="D17" s="12">
        <v>1460</v>
      </c>
      <c r="E17" s="3"/>
      <c r="F17" s="13">
        <v>231</v>
      </c>
      <c r="G17" s="20">
        <f>F17-D17</f>
        <v>-1229</v>
      </c>
      <c r="H17" s="16">
        <f>IF((D17&gt;F17),(D17-F17)/D17,IF(D17&lt;F17,-(D17-F17)/D17,IF(D17=F17,0)))</f>
        <v>0.84178082191780823</v>
      </c>
      <c r="I17" s="17" t="str">
        <f>IF(H17&lt;15%,"NO","YES")</f>
        <v>YES</v>
      </c>
      <c r="J17" s="21" t="s">
        <v>17</v>
      </c>
    </row>
    <row r="18" spans="1:10" ht="15.75" customHeight="1" x14ac:dyDescent="0.4">
      <c r="A18" s="1"/>
      <c r="B18" s="1"/>
      <c r="C18" s="3"/>
      <c r="D18" s="14"/>
      <c r="E18" s="3"/>
      <c r="G18" s="14"/>
      <c r="H18" s="18"/>
      <c r="I18" s="3"/>
      <c r="J18" s="3"/>
    </row>
    <row r="19" spans="1:10" x14ac:dyDescent="0.45">
      <c r="A19" s="33" t="s">
        <v>18</v>
      </c>
      <c r="B19" s="34"/>
      <c r="C19" s="34"/>
      <c r="D19" s="22">
        <v>0</v>
      </c>
      <c r="E19" s="3"/>
      <c r="F19" s="13">
        <v>0</v>
      </c>
      <c r="G19" s="20">
        <f>F19-D19</f>
        <v>0</v>
      </c>
      <c r="H19" s="16">
        <f>IF((D19&gt;F19),(D19-F19)/D19,IF(D19&lt;F19,-(D19-F19)/D19,IF(D19=F19,0)))</f>
        <v>0</v>
      </c>
      <c r="I19" s="17" t="str">
        <f>IF(H19&lt;15%,"NO","YES")</f>
        <v>NO</v>
      </c>
      <c r="J19" s="21" t="s">
        <v>19</v>
      </c>
    </row>
    <row r="20" spans="1:10" ht="15.75" customHeight="1" x14ac:dyDescent="0.4">
      <c r="A20" s="1"/>
      <c r="B20" s="1"/>
      <c r="C20" s="3"/>
      <c r="D20" s="14"/>
      <c r="E20" s="3"/>
      <c r="G20" s="14"/>
      <c r="H20" s="18"/>
      <c r="I20" s="3"/>
      <c r="J20" s="3"/>
    </row>
    <row r="21" spans="1:10" x14ac:dyDescent="0.45">
      <c r="A21" s="33" t="s">
        <v>20</v>
      </c>
      <c r="B21" s="34"/>
      <c r="C21" s="34"/>
      <c r="D21" s="12">
        <v>958</v>
      </c>
      <c r="E21" s="3"/>
      <c r="F21" s="13">
        <v>1872</v>
      </c>
      <c r="G21" s="20">
        <f>F21-D21</f>
        <v>914</v>
      </c>
      <c r="H21" s="16">
        <f>IF((D21&gt;F21),(D21-F21)/D21,IF(D21&lt;F21,-(D21-F21)/D21,IF(D21=F21,0)))</f>
        <v>0.95407098121085598</v>
      </c>
      <c r="I21" s="17" t="str">
        <f>IF(H21&lt;15%,"NO","YES")</f>
        <v>YES</v>
      </c>
      <c r="J21" s="21" t="s">
        <v>21</v>
      </c>
    </row>
    <row r="22" spans="1:10" ht="15.75" customHeight="1" x14ac:dyDescent="0.4">
      <c r="A22" s="3"/>
      <c r="B22" s="3"/>
      <c r="C22" s="3"/>
      <c r="D22" s="14"/>
      <c r="E22" s="3"/>
      <c r="G22" s="14"/>
      <c r="H22" s="18"/>
      <c r="I22" s="3"/>
      <c r="J22" s="3"/>
    </row>
    <row r="23" spans="1:10" x14ac:dyDescent="0.45">
      <c r="A23" s="23" t="s">
        <v>22</v>
      </c>
      <c r="B23" s="3"/>
      <c r="C23" s="3"/>
      <c r="D23" s="24">
        <f>D11+D13+D15-D17-D19-D21</f>
        <v>7089</v>
      </c>
      <c r="E23" s="3"/>
      <c r="F23" s="25">
        <f>F11+F13+F15-F17-F19-F21</f>
        <v>8534</v>
      </c>
      <c r="G23" s="14"/>
      <c r="H23" s="26"/>
      <c r="I23" s="17"/>
      <c r="J23" s="27" t="s">
        <v>23</v>
      </c>
    </row>
    <row r="24" spans="1:10" ht="15.75" customHeight="1" x14ac:dyDescent="0.5">
      <c r="A24" s="19"/>
      <c r="B24" s="1"/>
      <c r="C24" s="1"/>
      <c r="D24" s="14"/>
      <c r="E24" s="1"/>
      <c r="G24" s="28"/>
      <c r="H24" s="26"/>
      <c r="I24" s="3"/>
      <c r="J24" s="29" t="str">
        <f>IF(C23&gt;(2*C13),"EXPLANATION REQUIRED ON RESERVES TAB AS TO WHY CARRY FORWARD RESERVES ARE GREATER THAN TWICE INCOME FROM LOCAL TAXATION/LEVIES"," ")</f>
        <v xml:space="preserve"> </v>
      </c>
    </row>
    <row r="25" spans="1:10" ht="15.75" customHeight="1" x14ac:dyDescent="0.4">
      <c r="A25" s="1"/>
      <c r="B25" s="1"/>
      <c r="C25" s="3"/>
      <c r="D25" s="14"/>
      <c r="E25" s="3"/>
      <c r="G25" s="14"/>
      <c r="H25" s="18"/>
      <c r="I25" s="3"/>
      <c r="J25" s="3"/>
    </row>
    <row r="26" spans="1:10" x14ac:dyDescent="0.45">
      <c r="A26" s="33" t="s">
        <v>24</v>
      </c>
      <c r="B26" s="34"/>
      <c r="C26" s="34"/>
      <c r="D26" s="30"/>
      <c r="E26" s="3"/>
      <c r="F26" s="31"/>
      <c r="G26" s="14"/>
      <c r="H26" s="26"/>
      <c r="I26" s="17"/>
      <c r="J26" s="27" t="s">
        <v>23</v>
      </c>
    </row>
    <row r="27" spans="1:10" ht="12.3" x14ac:dyDescent="0.4">
      <c r="A27" s="1"/>
      <c r="B27" s="1"/>
      <c r="C27" s="3"/>
      <c r="D27" s="14"/>
      <c r="E27" s="3"/>
      <c r="G27" s="14"/>
      <c r="H27" s="18"/>
      <c r="I27" s="3"/>
      <c r="J27" s="3"/>
    </row>
    <row r="28" spans="1:10" ht="13.8" x14ac:dyDescent="0.45">
      <c r="A28" s="33" t="s">
        <v>25</v>
      </c>
      <c r="B28" s="34"/>
      <c r="C28" s="34"/>
      <c r="D28" s="30"/>
      <c r="E28" s="3"/>
      <c r="F28" s="31"/>
      <c r="G28" s="15">
        <f>F28-D28</f>
        <v>0</v>
      </c>
      <c r="H28" s="16">
        <f>IF((D28&gt;F28),(D28-F28)/D28,IF(D28&lt;F28,-(D28-F28)/D28,IF(D28=F28,0)))</f>
        <v>0</v>
      </c>
      <c r="I28" s="17" t="str">
        <f>IF(E28&lt;15%,"NO","YES")</f>
        <v>NO</v>
      </c>
      <c r="J28" s="11" t="str">
        <f>IF((I28="YES")*AND(D28+G28&lt;1),"Explanation not required, difference less than £200"," ")</f>
        <v xml:space="preserve"> </v>
      </c>
    </row>
    <row r="29" spans="1:10" ht="12.3" x14ac:dyDescent="0.4">
      <c r="A29" s="1"/>
      <c r="B29" s="1"/>
      <c r="C29" s="3"/>
      <c r="D29" s="14"/>
      <c r="E29" s="3"/>
      <c r="G29" s="14"/>
      <c r="H29" s="18"/>
      <c r="I29" s="3"/>
      <c r="J29" s="3"/>
    </row>
    <row r="30" spans="1:10" ht="13.8" x14ac:dyDescent="0.45">
      <c r="A30" s="33" t="s">
        <v>26</v>
      </c>
      <c r="B30" s="34"/>
      <c r="C30" s="34"/>
      <c r="D30" s="30"/>
      <c r="E30" s="3"/>
      <c r="F30" s="31"/>
      <c r="G30" s="20">
        <f>F30-D30</f>
        <v>0</v>
      </c>
      <c r="H30" s="16">
        <f>IF((D30&gt;F30),(D30-F30)/D30,IF(D30&lt;F30,-(D30-F30)/D30,IF(D30=F30,0)))</f>
        <v>0</v>
      </c>
      <c r="I30" s="17" t="str">
        <f>IF(E30&lt;15%,"NO","YES")</f>
        <v>NO</v>
      </c>
      <c r="J30" s="11" t="str">
        <f>IF((I30="YES")*AND(D30+G30&lt;1),"Explanation not required, difference less than £200"," ")</f>
        <v xml:space="preserve"> </v>
      </c>
    </row>
    <row r="31" spans="1:10" ht="12.3" x14ac:dyDescent="0.4">
      <c r="A31" s="1"/>
      <c r="B31" s="1"/>
      <c r="C31" s="3"/>
      <c r="D31" s="1"/>
      <c r="E31" s="1"/>
      <c r="G31" s="14"/>
      <c r="H31" s="18"/>
      <c r="I31" s="1"/>
      <c r="J31" s="1"/>
    </row>
    <row r="32" spans="1:10" ht="14.1" x14ac:dyDescent="0.5">
      <c r="A32" s="1"/>
      <c r="B32" s="3"/>
      <c r="C32" s="32" t="s">
        <v>27</v>
      </c>
      <c r="D32" s="3"/>
      <c r="E32" s="1"/>
      <c r="F32" s="3"/>
      <c r="G32" s="20">
        <f>F32-D32</f>
        <v>0</v>
      </c>
      <c r="H32" s="1"/>
      <c r="I32" s="1"/>
      <c r="J32" s="1"/>
    </row>
    <row r="33" spans="1:10" ht="12.3" x14ac:dyDescent="0.4">
      <c r="A33" s="1"/>
      <c r="B33" s="1"/>
      <c r="C33" s="3"/>
      <c r="D33" s="1"/>
      <c r="E33" s="1"/>
      <c r="F33" s="1"/>
      <c r="G33" s="1"/>
      <c r="H33" s="1"/>
      <c r="I33" s="1"/>
      <c r="J33" s="1"/>
    </row>
    <row r="34" spans="1:10" ht="14.1" x14ac:dyDescent="0.5">
      <c r="A34" s="1"/>
      <c r="B34" s="3"/>
      <c r="C34" s="32" t="s">
        <v>28</v>
      </c>
      <c r="D34" s="3"/>
      <c r="E34" s="1"/>
      <c r="F34" s="1"/>
      <c r="G34" s="1"/>
      <c r="H34" s="1"/>
      <c r="I34" s="1"/>
      <c r="J34" s="1"/>
    </row>
    <row r="35" spans="1:10" ht="12.3" x14ac:dyDescent="0.4">
      <c r="A35" s="1"/>
      <c r="B35" s="1"/>
      <c r="C35" s="3"/>
      <c r="D35" s="3"/>
      <c r="E35" s="3"/>
      <c r="F35" s="3"/>
      <c r="G35" s="3"/>
      <c r="H35" s="3"/>
      <c r="I35" s="3"/>
      <c r="J35" s="1"/>
    </row>
    <row r="36" spans="1:10" ht="14.1" x14ac:dyDescent="0.5">
      <c r="A36" s="1"/>
      <c r="B36" s="3"/>
      <c r="C36" s="32" t="s">
        <v>29</v>
      </c>
      <c r="D36" s="3"/>
      <c r="E36" s="3"/>
      <c r="F36" s="3"/>
      <c r="G36" s="3"/>
      <c r="H36" s="3"/>
      <c r="I36" s="3"/>
      <c r="J36" s="1"/>
    </row>
    <row r="37" spans="1:10" ht="12.3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3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3" x14ac:dyDescent="0.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3" x14ac:dyDescent="0.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3" x14ac:dyDescent="0.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3" x14ac:dyDescent="0.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3" x14ac:dyDescent="0.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3" x14ac:dyDescent="0.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3" x14ac:dyDescent="0.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3" x14ac:dyDescent="0.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3" x14ac:dyDescent="0.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3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3" x14ac:dyDescent="0.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3" x14ac:dyDescent="0.4">
      <c r="A53" s="1"/>
      <c r="B53" s="1"/>
      <c r="C53" s="1"/>
      <c r="D53" s="1"/>
      <c r="E53" s="1"/>
      <c r="F53" s="1"/>
      <c r="G53" s="1"/>
      <c r="H53" s="1"/>
      <c r="I53" s="1"/>
      <c r="J53" s="1"/>
    </row>
  </sheetData>
  <mergeCells count="11">
    <mergeCell ref="A21:C21"/>
    <mergeCell ref="A26:C26"/>
    <mergeCell ref="A28:C28"/>
    <mergeCell ref="A30:C30"/>
    <mergeCell ref="A1:I1"/>
    <mergeCell ref="A5:H5"/>
    <mergeCell ref="A11:C11"/>
    <mergeCell ref="A13:C13"/>
    <mergeCell ref="A15:C15"/>
    <mergeCell ref="A17:C17"/>
    <mergeCell ref="A19:C1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Clowes</dc:creator>
  <cp:lastModifiedBy>Ann Clowes</cp:lastModifiedBy>
  <dcterms:created xsi:type="dcterms:W3CDTF">2022-05-11T17:35:18Z</dcterms:created>
  <dcterms:modified xsi:type="dcterms:W3CDTF">2022-05-11T17:35:18Z</dcterms:modified>
</cp:coreProperties>
</file>